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3" i="1"/>
  <c r="N14"/>
  <c r="N15"/>
  <c r="N20"/>
  <c r="N22"/>
  <c r="N26"/>
  <c r="N21"/>
  <c r="N18"/>
  <c r="N17"/>
  <c r="N16"/>
  <c r="N19"/>
  <c r="N9"/>
  <c r="N8"/>
  <c r="N7"/>
  <c r="N6"/>
  <c r="N4"/>
</calcChain>
</file>

<file path=xl/sharedStrings.xml><?xml version="1.0" encoding="utf-8"?>
<sst xmlns="http://schemas.openxmlformats.org/spreadsheetml/2006/main" count="99" uniqueCount="31">
  <si>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</si>
  <si>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</si>
  <si>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</si>
  <si>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</si>
  <si>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</si>
  <si>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</si>
  <si>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</si>
  <si>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</si>
  <si>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</si>
  <si>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</si>
  <si>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</si>
  <si>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</si>
  <si>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</si>
  <si>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</si>
  <si>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</si>
  <si>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</si>
  <si>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</si>
  <si>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</si>
  <si>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</si>
  <si>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</si>
  <si>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</si>
  <si>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Аудитор</t>
  </si>
  <si>
    <t>Итого за 2014г.</t>
  </si>
  <si>
    <t xml:space="preserve">  </t>
  </si>
  <si>
    <t xml:space="preserve"> Белана 14</t>
  </si>
  <si>
    <t>Поверка счетчиков</t>
  </si>
  <si>
    <t>Всего израсходовано 2014г.</t>
  </si>
  <si>
    <t>дебит/кредит</t>
  </si>
  <si>
    <t>общая задолженность на31.12.2014</t>
  </si>
  <si>
    <t>начислено за содержание и тек.ремонт жилья</t>
  </si>
  <si>
    <t>Утилизация ламп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</si>
</sst>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H10" workbookViewId="0">
      <selection activeCell="G24" sqref="G24"/>
    </sheetView>
  </sheetViews>
  <sheetFormatPr defaultRowHeight="15"/>
  <cols>
    <col min="1" max="1" width="39.42578125" customWidth="1"/>
    <col min="2" max="2" width="13" customWidth="1"/>
    <col min="3" max="3" width="13.28515625" customWidth="1"/>
    <col min="4" max="4" width="13" customWidth="1"/>
    <col min="5" max="5" width="12.85546875" customWidth="1"/>
    <col min="6" max="6" width="13.42578125" customWidth="1"/>
    <col min="7" max="7" width="13.28515625" customWidth="1"/>
    <col min="8" max="8" width="13" customWidth="1"/>
    <col min="9" max="10" width="12.85546875" customWidth="1"/>
    <col min="11" max="11" width="13" customWidth="1"/>
    <col min="12" max="12" width="13.28515625" customWidth="1"/>
    <col min="13" max="13" width="13.140625" customWidth="1"/>
    <col min="14" max="14" width="14.42578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22</v>
      </c>
    </row>
    <row r="2" spans="1:18">
      <c r="A2" s="1" t="s">
        <v>24</v>
      </c>
    </row>
    <row r="3" spans="1:18">
      <c r="A3" s="6" t="s">
        <v>29</v>
      </c>
      <c r="B3" s="7">
        <v>141151.9</v>
      </c>
      <c r="C3" s="7">
        <v>141151.9</v>
      </c>
      <c r="D3" s="7">
        <v>134870.64000000001</v>
      </c>
      <c r="E3" s="7">
        <v>141151.9</v>
      </c>
      <c r="F3" s="7">
        <v>141151.9</v>
      </c>
      <c r="G3" s="7">
        <v>141151.9</v>
      </c>
      <c r="H3" s="7">
        <v>141151.9</v>
      </c>
      <c r="I3" s="7">
        <v>141151.9</v>
      </c>
      <c r="J3" s="7">
        <v>141151.9</v>
      </c>
      <c r="K3" s="7">
        <v>141151.9</v>
      </c>
      <c r="L3" s="7">
        <v>141151.9</v>
      </c>
      <c r="M3" s="7">
        <v>141151.9</v>
      </c>
      <c r="N3" s="8">
        <v>1687541.54</v>
      </c>
      <c r="O3" s="3" t="s">
        <v>20</v>
      </c>
      <c r="P3" s="3" t="s">
        <v>20</v>
      </c>
    </row>
    <row r="4" spans="1:18">
      <c r="A4" t="s">
        <v>0</v>
      </c>
      <c r="B4" s="3">
        <v>56171.7</v>
      </c>
      <c r="C4" s="3">
        <v>61049.760000000002</v>
      </c>
      <c r="D4" s="3">
        <v>58255.15</v>
      </c>
      <c r="E4" s="3">
        <v>55168.28</v>
      </c>
      <c r="F4" s="3">
        <v>61638.09</v>
      </c>
      <c r="G4" s="3">
        <v>63564.27</v>
      </c>
      <c r="H4" s="3">
        <v>60032.35</v>
      </c>
      <c r="I4" s="3">
        <v>65707.48</v>
      </c>
      <c r="J4" s="3">
        <v>54913.15</v>
      </c>
      <c r="K4" s="3">
        <v>61288.4</v>
      </c>
      <c r="L4" s="3">
        <v>59409.32</v>
      </c>
      <c r="M4" s="3">
        <v>57173.79</v>
      </c>
      <c r="N4" s="2">
        <f>M4+L4+K4+J4+I4+H4+G4+F4+E4+D4+C4+B4</f>
        <v>714371.74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23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3878.48</v>
      </c>
      <c r="C6" s="3">
        <v>3878.48</v>
      </c>
      <c r="D6" s="3">
        <v>3878.48</v>
      </c>
      <c r="E6" s="3">
        <v>3878.48</v>
      </c>
      <c r="F6" s="3">
        <v>3878.48</v>
      </c>
      <c r="G6" s="3">
        <v>3913.74</v>
      </c>
      <c r="H6" s="3">
        <v>3912.47</v>
      </c>
      <c r="I6" s="3">
        <v>3912.47</v>
      </c>
      <c r="J6" s="3">
        <v>3912.47</v>
      </c>
      <c r="K6" s="3">
        <v>3912.47</v>
      </c>
      <c r="L6" s="3">
        <v>3930.47</v>
      </c>
      <c r="M6" s="3">
        <v>3912.47</v>
      </c>
      <c r="N6" s="2">
        <f>M6+L6+K6+J6+I6+H6+G6+F6+E6+D6+C6+B6</f>
        <v>46798.960000000006</v>
      </c>
    </row>
    <row r="7" spans="1:18">
      <c r="A7" t="s">
        <v>3</v>
      </c>
      <c r="B7" s="3">
        <v>94.84</v>
      </c>
      <c r="C7" s="3" t="s">
        <v>20</v>
      </c>
      <c r="D7" s="3">
        <v>56.34</v>
      </c>
      <c r="E7" s="3">
        <v>98.6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B7+D7+E7</f>
        <v>249.78</v>
      </c>
    </row>
    <row r="8" spans="1:18">
      <c r="A8" t="s">
        <v>4</v>
      </c>
      <c r="B8" s="3">
        <v>11713.81</v>
      </c>
      <c r="C8" s="3">
        <v>11395.14</v>
      </c>
      <c r="D8" s="3">
        <v>10876.91</v>
      </c>
      <c r="E8" s="3">
        <v>11249.39</v>
      </c>
      <c r="F8" s="3">
        <v>11329.11</v>
      </c>
      <c r="G8" s="3">
        <v>11372.76</v>
      </c>
      <c r="H8" s="3">
        <v>7839.82</v>
      </c>
      <c r="I8" s="3">
        <v>6730.12</v>
      </c>
      <c r="J8" s="3">
        <v>6955.02</v>
      </c>
      <c r="K8" s="3">
        <v>7677.81</v>
      </c>
      <c r="L8" s="3">
        <v>9212</v>
      </c>
      <c r="M8" s="3">
        <v>15134.51</v>
      </c>
      <c r="N8" s="2">
        <f>B8+C8+D8+E8+F8+G8+H8+I8+J8+K8+L8+M8</f>
        <v>121486.39999999999</v>
      </c>
    </row>
    <row r="9" spans="1:18">
      <c r="A9" t="s">
        <v>5</v>
      </c>
      <c r="B9" s="3">
        <v>860.16</v>
      </c>
      <c r="C9" s="3">
        <v>1067.23</v>
      </c>
      <c r="D9" s="3">
        <v>815.1</v>
      </c>
      <c r="E9" s="3">
        <v>858.57</v>
      </c>
      <c r="F9" s="3">
        <v>825.05</v>
      </c>
      <c r="G9" s="3">
        <v>846.55</v>
      </c>
      <c r="H9" s="3">
        <v>935.62</v>
      </c>
      <c r="I9" s="3">
        <v>847.74</v>
      </c>
      <c r="J9" s="3">
        <v>870.05</v>
      </c>
      <c r="K9" s="3">
        <v>899.17</v>
      </c>
      <c r="L9" s="3">
        <v>896.29</v>
      </c>
      <c r="M9" s="3">
        <v>1037.79</v>
      </c>
      <c r="N9" s="2">
        <f>B9+C9+D9+E9+F9+G9+H9+I9+J9+K9+L9+M9</f>
        <v>10759.32</v>
      </c>
    </row>
    <row r="10" spans="1:18">
      <c r="A10" t="s">
        <v>6</v>
      </c>
      <c r="B10" s="3">
        <v>502.2</v>
      </c>
      <c r="C10" s="3">
        <v>2859.46</v>
      </c>
      <c r="D10" s="3">
        <v>476.57</v>
      </c>
      <c r="E10" s="3">
        <v>452.5</v>
      </c>
      <c r="F10" s="3">
        <v>3014.61</v>
      </c>
      <c r="G10" s="3">
        <v>2094.13</v>
      </c>
      <c r="H10" s="3">
        <v>1598.41</v>
      </c>
      <c r="I10" s="3">
        <v>338.29</v>
      </c>
      <c r="J10" s="3">
        <v>551.17999999999995</v>
      </c>
      <c r="K10" s="3">
        <v>454.39</v>
      </c>
      <c r="L10" s="3">
        <v>1241.27</v>
      </c>
      <c r="M10" s="3">
        <v>3992.97</v>
      </c>
      <c r="N10" s="2">
        <v>17575.98</v>
      </c>
      <c r="O10" s="3" t="s">
        <v>20</v>
      </c>
    </row>
    <row r="11" spans="1:18">
      <c r="A11" t="s">
        <v>7</v>
      </c>
      <c r="B11" s="3">
        <v>13764.17</v>
      </c>
      <c r="C11" s="3">
        <v>13764.17</v>
      </c>
      <c r="D11" s="3">
        <v>13764.17</v>
      </c>
      <c r="E11" s="3">
        <v>13764.17</v>
      </c>
      <c r="F11" s="3">
        <v>13764.17</v>
      </c>
      <c r="G11" s="3">
        <v>13764.17</v>
      </c>
      <c r="H11" s="3">
        <v>13764.17</v>
      </c>
      <c r="I11" s="3">
        <v>13764.17</v>
      </c>
      <c r="J11" s="3">
        <v>13764.17</v>
      </c>
      <c r="K11" s="3">
        <v>13764.17</v>
      </c>
      <c r="L11" s="3">
        <v>13764.17</v>
      </c>
      <c r="M11" s="3">
        <v>13764.17</v>
      </c>
      <c r="N11" s="2">
        <v>165170.04</v>
      </c>
      <c r="O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2"/>
      <c r="I12" s="3"/>
      <c r="J12" s="3"/>
      <c r="K12" s="3"/>
      <c r="L12" s="3">
        <v>17108</v>
      </c>
      <c r="M12" s="3"/>
      <c r="N12" s="2">
        <v>17108</v>
      </c>
      <c r="O12" s="3" t="s">
        <v>20</v>
      </c>
    </row>
    <row r="13" spans="1:18">
      <c r="A13" t="s">
        <v>9</v>
      </c>
      <c r="B13" s="3"/>
      <c r="C13" s="3"/>
      <c r="D13" s="3">
        <v>381.49</v>
      </c>
      <c r="E13" s="3" t="s">
        <v>20</v>
      </c>
      <c r="F13" s="3">
        <v>381.49</v>
      </c>
      <c r="G13" s="3" t="s">
        <v>20</v>
      </c>
      <c r="H13" s="3" t="s">
        <v>20</v>
      </c>
      <c r="I13" s="3">
        <v>381.49</v>
      </c>
      <c r="J13" s="3"/>
      <c r="K13" s="3"/>
      <c r="L13" s="3">
        <v>375.66</v>
      </c>
      <c r="M13" s="3">
        <f>SUM(C13:L13)</f>
        <v>1520.13</v>
      </c>
      <c r="N13" s="2">
        <v>3040.26</v>
      </c>
    </row>
    <row r="14" spans="1:18">
      <c r="A14" t="s">
        <v>10</v>
      </c>
      <c r="B14" s="3">
        <v>5542.62</v>
      </c>
      <c r="C14" s="3">
        <v>5542.62</v>
      </c>
      <c r="D14" s="3">
        <v>5542.62</v>
      </c>
      <c r="E14" s="3">
        <v>5542.62</v>
      </c>
      <c r="F14" s="3">
        <v>5542.62</v>
      </c>
      <c r="G14" s="3">
        <v>5542.62</v>
      </c>
      <c r="H14" s="3">
        <v>5542.62</v>
      </c>
      <c r="I14" s="3">
        <v>5542.62</v>
      </c>
      <c r="J14" s="3">
        <v>5542.62</v>
      </c>
      <c r="K14" s="3">
        <v>5542.62</v>
      </c>
      <c r="L14" s="3">
        <v>5542.62</v>
      </c>
      <c r="M14" s="3">
        <v>5542.62</v>
      </c>
      <c r="N14" s="2">
        <f>M14+L14+K14+J14+I14+H14+G14+F14+E14+D14+C14</f>
        <v>60968.820000000014</v>
      </c>
      <c r="O14" s="3" t="s">
        <v>20</v>
      </c>
    </row>
    <row r="15" spans="1:18">
      <c r="A15" t="s">
        <v>11</v>
      </c>
      <c r="B15" s="3">
        <v>19953.509999999998</v>
      </c>
      <c r="C15" s="3">
        <v>19953.509999999998</v>
      </c>
      <c r="D15" s="3">
        <v>19953.509999999998</v>
      </c>
      <c r="E15" s="3">
        <v>19953.509999999998</v>
      </c>
      <c r="F15" s="3">
        <v>19953.509999999998</v>
      </c>
      <c r="G15" s="3">
        <v>19953.509999999998</v>
      </c>
      <c r="H15" s="3">
        <v>19953.509999999998</v>
      </c>
      <c r="I15" s="3">
        <v>19953.509999999998</v>
      </c>
      <c r="J15" s="3">
        <v>19953.509999999998</v>
      </c>
      <c r="K15" s="3">
        <v>19953.509999999998</v>
      </c>
      <c r="L15" s="3">
        <v>19953.509999999998</v>
      </c>
      <c r="M15" s="3">
        <v>19953.509999999998</v>
      </c>
      <c r="N15" s="2">
        <f>M15+L15+K15+J15+I15+H15+G15+F15+E15+D15+C15</f>
        <v>219488.61000000002</v>
      </c>
      <c r="O15" s="3" t="s">
        <v>20</v>
      </c>
    </row>
    <row r="16" spans="1:18">
      <c r="A16" t="s">
        <v>18</v>
      </c>
      <c r="B16" s="3">
        <v>3616.26</v>
      </c>
      <c r="C16" s="3" t="s">
        <v>20</v>
      </c>
      <c r="D16" s="3" t="s">
        <v>20</v>
      </c>
      <c r="E16" s="3" t="s">
        <v>20</v>
      </c>
      <c r="F16" s="3" t="s">
        <v>20</v>
      </c>
      <c r="G16" s="3" t="s">
        <v>20</v>
      </c>
      <c r="H16" s="3" t="s">
        <v>20</v>
      </c>
      <c r="I16" s="3" t="s">
        <v>20</v>
      </c>
      <c r="J16" s="3" t="s">
        <v>20</v>
      </c>
      <c r="K16" s="3" t="s">
        <v>20</v>
      </c>
      <c r="L16" s="3" t="s">
        <v>20</v>
      </c>
      <c r="M16" s="3" t="s">
        <v>20</v>
      </c>
      <c r="N16" s="2">
        <f>B16</f>
        <v>3616.26</v>
      </c>
    </row>
    <row r="17" spans="1:14">
      <c r="A17" t="s">
        <v>12</v>
      </c>
      <c r="B17" s="3">
        <v>329.44</v>
      </c>
      <c r="C17" s="3">
        <v>329.44</v>
      </c>
      <c r="D17" s="3">
        <v>329.44</v>
      </c>
      <c r="E17" s="3">
        <v>329.44</v>
      </c>
      <c r="F17" s="3">
        <v>329.44</v>
      </c>
      <c r="G17" s="3">
        <v>329.44</v>
      </c>
      <c r="H17" s="3">
        <v>329.44</v>
      </c>
      <c r="I17" s="3">
        <v>329.44</v>
      </c>
      <c r="J17" s="3">
        <v>329.44</v>
      </c>
      <c r="K17" s="3">
        <v>329.44</v>
      </c>
      <c r="L17" s="3">
        <v>329.44</v>
      </c>
      <c r="M17" s="3">
        <v>329.44</v>
      </c>
      <c r="N17" s="2">
        <f>B17+C17+D17+E17+F17+G17+H17+I17+J17+K17+L17+M17</f>
        <v>3953.28</v>
      </c>
    </row>
    <row r="18" spans="1:14">
      <c r="A18" t="s">
        <v>13</v>
      </c>
      <c r="B18" s="3">
        <v>405.65</v>
      </c>
      <c r="C18" s="3" t="s">
        <v>20</v>
      </c>
      <c r="D18" s="3" t="s">
        <v>20</v>
      </c>
      <c r="E18" s="3">
        <v>769.98</v>
      </c>
      <c r="F18" s="3" t="s">
        <v>20</v>
      </c>
      <c r="G18" s="3">
        <v>159.63</v>
      </c>
      <c r="H18" s="3"/>
      <c r="I18" s="3"/>
      <c r="J18" s="3"/>
      <c r="K18" s="3">
        <v>342.45</v>
      </c>
      <c r="L18" s="3">
        <v>563.4</v>
      </c>
      <c r="M18" s="3" t="s">
        <v>20</v>
      </c>
      <c r="N18" s="2">
        <f>L18+K18+G18+E18+B18</f>
        <v>2241.11</v>
      </c>
    </row>
    <row r="19" spans="1:14">
      <c r="A19" t="s">
        <v>14</v>
      </c>
      <c r="B19" s="3">
        <v>244.14</v>
      </c>
      <c r="C19" s="3">
        <v>244.14</v>
      </c>
      <c r="D19" s="3">
        <v>244.14</v>
      </c>
      <c r="E19" s="3">
        <v>244.14</v>
      </c>
      <c r="F19" s="3">
        <v>244.14</v>
      </c>
      <c r="G19" s="3">
        <v>244.14</v>
      </c>
      <c r="H19" s="3">
        <v>244.14</v>
      </c>
      <c r="I19" s="3">
        <v>244.14</v>
      </c>
      <c r="J19" s="3">
        <v>1164.3599999999999</v>
      </c>
      <c r="K19" s="3">
        <v>380.41</v>
      </c>
      <c r="L19" s="3">
        <v>244.14</v>
      </c>
      <c r="M19" s="3">
        <v>244.14</v>
      </c>
      <c r="N19" s="2">
        <f>B19+C19+D19+E19+F19+G19+H19+I19+J19+K19+L19+M19</f>
        <v>3986.1699999999992</v>
      </c>
    </row>
    <row r="20" spans="1:14">
      <c r="A20" t="s">
        <v>15</v>
      </c>
      <c r="B20" s="3">
        <v>460.18</v>
      </c>
      <c r="C20" s="3" t="s">
        <v>20</v>
      </c>
      <c r="D20" s="3">
        <v>460.18</v>
      </c>
      <c r="E20" s="3"/>
      <c r="F20" s="3">
        <v>460.18</v>
      </c>
      <c r="G20" s="3">
        <v>900.72</v>
      </c>
      <c r="H20" s="3">
        <v>460.18</v>
      </c>
      <c r="I20" s="3"/>
      <c r="J20" s="3">
        <v>460.18</v>
      </c>
      <c r="K20" s="3"/>
      <c r="L20" s="3">
        <v>460.18</v>
      </c>
      <c r="M20" s="3" t="s">
        <v>20</v>
      </c>
      <c r="N20" s="2">
        <f>SUM(B20:M20)</f>
        <v>3661.7999999999997</v>
      </c>
    </row>
    <row r="21" spans="1:14">
      <c r="A21" t="s">
        <v>25</v>
      </c>
      <c r="B21" s="3" t="s">
        <v>20</v>
      </c>
      <c r="C21" s="3" t="s">
        <v>20</v>
      </c>
      <c r="D21" s="3">
        <v>29.31</v>
      </c>
      <c r="E21" s="3" t="s">
        <v>20</v>
      </c>
      <c r="F21" s="3">
        <v>976.9</v>
      </c>
      <c r="G21" s="3">
        <v>5924.53</v>
      </c>
      <c r="H21" s="3"/>
      <c r="I21" s="3"/>
      <c r="J21" s="3"/>
      <c r="K21" s="3">
        <v>58.61</v>
      </c>
      <c r="L21" s="3"/>
      <c r="M21" s="3">
        <v>0</v>
      </c>
      <c r="N21" s="2">
        <f>K21+G21+F21+D21</f>
        <v>6989.3499999999995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1329.6</v>
      </c>
      <c r="H22" s="3"/>
      <c r="I22" s="3"/>
      <c r="J22" s="3"/>
      <c r="K22" s="3">
        <v>3545.6</v>
      </c>
      <c r="L22" s="3"/>
      <c r="M22" s="3"/>
      <c r="N22" s="2">
        <f>SUM(B22:M22)</f>
        <v>4875.2</v>
      </c>
    </row>
    <row r="23" spans="1:14">
      <c r="A23" t="s">
        <v>21</v>
      </c>
      <c r="B23" s="3"/>
      <c r="C23" s="3"/>
      <c r="D23" s="3"/>
      <c r="E23" s="3" t="s">
        <v>20</v>
      </c>
      <c r="F23" s="3"/>
      <c r="G23" s="3" t="s">
        <v>20</v>
      </c>
      <c r="H23" s="3"/>
      <c r="I23" s="3"/>
      <c r="J23" s="3"/>
      <c r="K23" s="3"/>
      <c r="L23" s="3"/>
      <c r="M23" s="3"/>
      <c r="N23" s="2" t="s">
        <v>20</v>
      </c>
    </row>
    <row r="24" spans="1:14">
      <c r="A24" t="s">
        <v>17</v>
      </c>
      <c r="B24" s="3" t="s">
        <v>20</v>
      </c>
      <c r="C24" s="3"/>
      <c r="D24" s="3"/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>
        <v>750.03</v>
      </c>
      <c r="N24" s="2">
        <v>750.03</v>
      </c>
    </row>
    <row r="25" spans="1:14">
      <c r="A25" t="s">
        <v>19</v>
      </c>
      <c r="B25" s="5" t="s">
        <v>20</v>
      </c>
      <c r="K25" s="5" t="s">
        <v>20</v>
      </c>
      <c r="N25" s="2" t="s">
        <v>20</v>
      </c>
    </row>
    <row r="26" spans="1:14">
      <c r="A26" t="s">
        <v>30</v>
      </c>
      <c r="D26">
        <v>435.15</v>
      </c>
      <c r="N26" s="2">
        <f>D26</f>
        <v>435.15</v>
      </c>
    </row>
    <row r="27" spans="1:14">
      <c r="A27" t="s">
        <v>20</v>
      </c>
      <c r="N27" s="2" t="s">
        <v>20</v>
      </c>
    </row>
    <row r="28" spans="1:14">
      <c r="A28" s="9" t="s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>
        <v>1407526.26</v>
      </c>
    </row>
    <row r="29" spans="1:14">
      <c r="A29" t="s">
        <v>27</v>
      </c>
      <c r="N29" s="2">
        <v>280015.28000000003</v>
      </c>
    </row>
    <row r="30" spans="1:14">
      <c r="N30" s="2" t="s">
        <v>20</v>
      </c>
    </row>
    <row r="31" spans="1:14">
      <c r="A31" s="11" t="s">
        <v>28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>
        <v>867857.93</v>
      </c>
    </row>
    <row r="32" spans="1:14">
      <c r="N32" s="2" t="s">
        <v>20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2015-05-27T12:01:08Z</dcterms:modified>
</cp:coreProperties>
</file>