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N15"/>
  <c r="N14"/>
  <c r="N20"/>
  <c r="N22"/>
  <c r="N17"/>
  <c r="N6"/>
  <c r="N7"/>
  <c r="N8"/>
  <c r="N9"/>
  <c r="N16"/>
  <c r="N18"/>
  <c r="N19"/>
  <c r="N21"/>
  <c r="N26"/>
</calcChain>
</file>

<file path=xl/sharedStrings.xml><?xml version="1.0" encoding="utf-8"?>
<sst xmlns="http://schemas.openxmlformats.org/spreadsheetml/2006/main" count="119" uniqueCount="31">
  <si>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</si>
  <si>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</si>
  <si>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</si>
  <si>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</si>
  <si>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</si>
  <si>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</si>
  <si>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</si>
  <si>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</si>
  <si>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</si>
  <si>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</si>
  <si>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</si>
  <si>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</si>
  <si>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</si>
  <si>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</si>
  <si>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</si>
  <si>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</si>
  <si>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</si>
  <si>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</si>
  <si>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</si>
  <si>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</si>
  <si>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</si>
  <si>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</si>
  <si>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</si>
  <si>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</si>
  <si>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</si>
  <si>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 xml:space="preserve"> Белана 16</t>
  </si>
  <si>
    <t>Поверка счетчиков</t>
  </si>
  <si>
    <t>Утилизация ламп</t>
  </si>
  <si>
    <t>итого израсходовано в 2014г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</si>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</sst>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I1" workbookViewId="0">
      <selection activeCell="N37" sqref="N37"/>
    </sheetView>
  </sheetViews>
  <sheetFormatPr defaultRowHeight="15"/>
  <cols>
    <col min="1" max="1" width="39.42578125" customWidth="1"/>
    <col min="2" max="7" width="14" bestFit="1" customWidth="1"/>
    <col min="8" max="8" width="13.710937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6" t="s">
        <v>30</v>
      </c>
      <c r="B3" s="7">
        <v>69886.06</v>
      </c>
      <c r="C3" s="7">
        <v>69886.06</v>
      </c>
      <c r="D3" s="7">
        <v>6776.24</v>
      </c>
      <c r="E3" s="7">
        <v>69886.06</v>
      </c>
      <c r="F3" s="7">
        <v>70357.600000000006</v>
      </c>
      <c r="G3" s="7">
        <v>70357.600000000006</v>
      </c>
      <c r="H3" s="7">
        <v>69886.05</v>
      </c>
      <c r="I3" s="7">
        <v>69886.05</v>
      </c>
      <c r="J3" s="7">
        <v>69886.05</v>
      </c>
      <c r="K3" s="7">
        <v>69886.05</v>
      </c>
      <c r="L3" s="7">
        <v>69886.05</v>
      </c>
      <c r="M3" s="7">
        <v>698860.5</v>
      </c>
      <c r="N3" s="8">
        <v>836465.92</v>
      </c>
      <c r="O3" s="3" t="s">
        <v>20</v>
      </c>
      <c r="P3" s="3" t="s">
        <v>20</v>
      </c>
    </row>
    <row r="4" spans="1:18">
      <c r="A4" t="s">
        <v>0</v>
      </c>
      <c r="B4" s="3">
        <v>27816.66</v>
      </c>
      <c r="C4" s="3">
        <v>30232.31</v>
      </c>
      <c r="D4" s="3">
        <v>28848.400000000001</v>
      </c>
      <c r="E4" s="3">
        <v>27319.759999999998</v>
      </c>
      <c r="F4" s="3">
        <v>30523.65</v>
      </c>
      <c r="G4" s="3">
        <v>31477.51</v>
      </c>
      <c r="H4" s="3">
        <v>29728.48</v>
      </c>
      <c r="I4" s="3">
        <v>32538.85</v>
      </c>
      <c r="J4" s="3">
        <v>27193.41</v>
      </c>
      <c r="K4" s="3">
        <v>30350.49</v>
      </c>
      <c r="L4" s="3">
        <v>29419.95</v>
      </c>
      <c r="M4" s="3">
        <v>28312.9</v>
      </c>
      <c r="N4" s="2">
        <f>M4+L4+K4+J4+I4+H4+G4+F4+E4+D4+C4+B4</f>
        <v>353762.37</v>
      </c>
      <c r="P4" s="3" t="s">
        <v>20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1920.65</v>
      </c>
      <c r="C6" s="3">
        <v>1920.65</v>
      </c>
      <c r="D6" s="3">
        <v>1920.65</v>
      </c>
      <c r="E6" s="3">
        <v>1920.65</v>
      </c>
      <c r="F6" s="3">
        <v>1920.65</v>
      </c>
      <c r="G6" s="3">
        <v>1938.11</v>
      </c>
      <c r="H6" s="3">
        <v>1938.11</v>
      </c>
      <c r="I6" s="3">
        <v>1938.11</v>
      </c>
      <c r="J6" s="3">
        <v>1938.11</v>
      </c>
      <c r="K6" s="3">
        <v>1938.11</v>
      </c>
      <c r="L6" s="3">
        <v>1946.4</v>
      </c>
      <c r="M6" s="3">
        <v>1937.48</v>
      </c>
      <c r="N6" s="2">
        <f>M6+L6+K6+J6+I6+H6+G6+F6+E6+D6+C6+B6</f>
        <v>23177.680000000004</v>
      </c>
      <c r="P6" s="3" t="s">
        <v>23</v>
      </c>
    </row>
    <row r="7" spans="1:18">
      <c r="A7" t="s">
        <v>3</v>
      </c>
      <c r="B7" s="3">
        <v>46.97</v>
      </c>
      <c r="C7" s="3" t="s">
        <v>20</v>
      </c>
      <c r="D7" s="3">
        <v>27.9</v>
      </c>
      <c r="E7" s="3">
        <v>48.83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E7+D7+B7</f>
        <v>123.69999999999999</v>
      </c>
      <c r="P7" s="3" t="s">
        <v>20</v>
      </c>
    </row>
    <row r="8" spans="1:18">
      <c r="A8" t="s">
        <v>4</v>
      </c>
      <c r="B8" s="3">
        <v>5800.77</v>
      </c>
      <c r="C8" s="3">
        <v>5642.96</v>
      </c>
      <c r="D8" s="3">
        <v>5386.33</v>
      </c>
      <c r="E8" s="3">
        <v>5570.79</v>
      </c>
      <c r="F8" s="3">
        <v>5610.26</v>
      </c>
      <c r="G8" s="3">
        <v>5631.88</v>
      </c>
      <c r="H8" s="3">
        <v>3882.34</v>
      </c>
      <c r="I8" s="3">
        <v>3331.81</v>
      </c>
      <c r="J8" s="3">
        <v>3444.18</v>
      </c>
      <c r="K8" s="3">
        <v>3802.11</v>
      </c>
      <c r="L8" s="3">
        <v>4561.8599999999997</v>
      </c>
      <c r="M8" s="3">
        <v>7494.72</v>
      </c>
      <c r="N8" s="2">
        <f>M8+L8+K8+J8+I8+H8+G8+F8+E8+D8+C8+B8</f>
        <v>60160.010000000009</v>
      </c>
      <c r="P8" s="3" t="s">
        <v>20</v>
      </c>
    </row>
    <row r="9" spans="1:18">
      <c r="A9" t="s">
        <v>5</v>
      </c>
      <c r="B9" s="3">
        <v>425.96</v>
      </c>
      <c r="C9" s="3">
        <v>528.5</v>
      </c>
      <c r="D9" s="3">
        <v>403.64</v>
      </c>
      <c r="E9" s="3">
        <v>425.17</v>
      </c>
      <c r="F9" s="3">
        <v>408.57</v>
      </c>
      <c r="G9" s="3">
        <v>419.22</v>
      </c>
      <c r="H9" s="3">
        <v>463.33</v>
      </c>
      <c r="I9" s="3">
        <v>419.81</v>
      </c>
      <c r="J9" s="3">
        <v>430.85</v>
      </c>
      <c r="K9" s="3">
        <v>445.28</v>
      </c>
      <c r="L9" s="3">
        <v>443.85</v>
      </c>
      <c r="M9" s="3">
        <v>513.91999999999996</v>
      </c>
      <c r="N9" s="2">
        <f>M9+L9+K9+J9+I9+H9+G9+F9+E9+D9+C9+B9</f>
        <v>5328.1</v>
      </c>
      <c r="P9" s="3" t="s">
        <v>20</v>
      </c>
    </row>
    <row r="10" spans="1:18">
      <c r="A10" t="s">
        <v>6</v>
      </c>
      <c r="B10" s="3">
        <v>308.81</v>
      </c>
      <c r="C10" s="3">
        <v>1634.93</v>
      </c>
      <c r="D10" s="3">
        <v>200.11</v>
      </c>
      <c r="E10" s="3">
        <v>345.78</v>
      </c>
      <c r="F10" s="3">
        <v>1500.48</v>
      </c>
      <c r="G10" s="3">
        <v>981.38</v>
      </c>
      <c r="H10" s="3">
        <v>728.61</v>
      </c>
      <c r="I10" s="3">
        <v>131</v>
      </c>
      <c r="J10" s="3">
        <v>421.73</v>
      </c>
      <c r="K10" s="3">
        <v>210.27</v>
      </c>
      <c r="L10" s="3">
        <v>556.37</v>
      </c>
      <c r="M10" s="3">
        <v>1915.03</v>
      </c>
      <c r="N10" s="2">
        <v>8934.5</v>
      </c>
      <c r="O10" s="3" t="s">
        <v>20</v>
      </c>
      <c r="P10" s="3" t="s">
        <v>23</v>
      </c>
    </row>
    <row r="11" spans="1:18">
      <c r="A11" t="s">
        <v>7</v>
      </c>
      <c r="B11" s="3">
        <v>6814.92</v>
      </c>
      <c r="C11" s="3">
        <v>6814.92</v>
      </c>
      <c r="D11" s="3">
        <v>6814.92</v>
      </c>
      <c r="E11" s="3">
        <v>6814.92</v>
      </c>
      <c r="F11" s="3">
        <v>6814.92</v>
      </c>
      <c r="G11" s="3">
        <v>6814.92</v>
      </c>
      <c r="H11" s="3">
        <v>6814.92</v>
      </c>
      <c r="I11" s="3">
        <v>6814.92</v>
      </c>
      <c r="J11" s="3">
        <v>6814.92</v>
      </c>
      <c r="K11" s="3">
        <v>6814.92</v>
      </c>
      <c r="L11" s="3">
        <v>6814.92</v>
      </c>
      <c r="M11" s="3">
        <v>6814.92</v>
      </c>
      <c r="N11" s="2">
        <v>81779.039999999994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/>
      <c r="L12" s="3">
        <v>8554</v>
      </c>
      <c r="M12" s="3"/>
      <c r="N12" s="2">
        <v>8554</v>
      </c>
      <c r="O12" s="3" t="s">
        <v>20</v>
      </c>
      <c r="P12" s="3" t="s">
        <v>20</v>
      </c>
    </row>
    <row r="13" spans="1:18">
      <c r="A13" t="s">
        <v>9</v>
      </c>
      <c r="B13" s="3"/>
      <c r="C13" s="3"/>
      <c r="D13" s="3">
        <v>220</v>
      </c>
      <c r="E13" s="3" t="s">
        <v>20</v>
      </c>
      <c r="F13" s="3">
        <v>220</v>
      </c>
      <c r="G13" s="3" t="s">
        <v>20</v>
      </c>
      <c r="H13" s="3"/>
      <c r="I13" s="3">
        <v>40.409999999999997</v>
      </c>
      <c r="J13" s="3"/>
      <c r="K13" s="3"/>
      <c r="L13" s="3">
        <v>220</v>
      </c>
      <c r="M13" s="3" t="s">
        <v>20</v>
      </c>
      <c r="N13" s="2">
        <v>700.41</v>
      </c>
      <c r="P13" s="3" t="s">
        <v>20</v>
      </c>
    </row>
    <row r="14" spans="1:18">
      <c r="A14" t="s">
        <v>10</v>
      </c>
      <c r="B14" s="3">
        <v>2744.21</v>
      </c>
      <c r="C14" s="3">
        <v>2744.21</v>
      </c>
      <c r="D14" s="3">
        <v>2744.21</v>
      </c>
      <c r="E14" s="3">
        <v>2744.21</v>
      </c>
      <c r="F14" s="3">
        <v>2762.73</v>
      </c>
      <c r="G14" s="3">
        <v>2762.73</v>
      </c>
      <c r="H14" s="3">
        <v>2744.21</v>
      </c>
      <c r="I14" s="3">
        <v>2744.21</v>
      </c>
      <c r="J14" s="3">
        <v>2744.21</v>
      </c>
      <c r="K14" s="3">
        <v>2744.21</v>
      </c>
      <c r="L14" s="3">
        <v>2744.21</v>
      </c>
      <c r="M14" s="3">
        <v>2744.21</v>
      </c>
      <c r="N14" s="2">
        <f>M14+L14+K14+J14+I14+H14+G14+F14+E14+D14+C14+B14</f>
        <v>32967.56</v>
      </c>
      <c r="O14" s="3" t="s">
        <v>20</v>
      </c>
      <c r="P14" s="3" t="s">
        <v>20</v>
      </c>
    </row>
    <row r="15" spans="1:18">
      <c r="A15" t="s">
        <v>11</v>
      </c>
      <c r="B15" s="3">
        <v>9879.18</v>
      </c>
      <c r="C15" s="3">
        <v>9879.18</v>
      </c>
      <c r="D15" s="3">
        <v>9879.18</v>
      </c>
      <c r="E15" s="3">
        <v>9879.18</v>
      </c>
      <c r="F15" s="3">
        <v>9945.84</v>
      </c>
      <c r="G15" s="3">
        <v>9945.84</v>
      </c>
      <c r="H15" s="3">
        <v>9879.18</v>
      </c>
      <c r="I15" s="3">
        <v>9879.18</v>
      </c>
      <c r="J15" s="3">
        <v>9879.18</v>
      </c>
      <c r="K15" s="3">
        <v>9879.18</v>
      </c>
      <c r="L15" s="3">
        <v>9879.18</v>
      </c>
      <c r="M15" s="3">
        <v>9879.18</v>
      </c>
      <c r="N15" s="2">
        <f>M15+L15+K15+J15+I15+H15+G15+F15+E15+D15+C15+B15</f>
        <v>118683.47999999998</v>
      </c>
      <c r="O15" s="3" t="s">
        <v>20</v>
      </c>
      <c r="P15" s="3" t="s">
        <v>20</v>
      </c>
    </row>
    <row r="16" spans="1:18">
      <c r="A16" t="s">
        <v>18</v>
      </c>
      <c r="B16" s="3">
        <v>1790.8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1790.8</v>
      </c>
      <c r="P16" s="3" t="s">
        <v>20</v>
      </c>
    </row>
    <row r="17" spans="1:16">
      <c r="A17" t="s">
        <v>12</v>
      </c>
      <c r="B17" s="3">
        <v>163.18</v>
      </c>
      <c r="C17" s="3">
        <v>163.18</v>
      </c>
      <c r="D17" s="3">
        <v>163.18</v>
      </c>
      <c r="E17" s="3">
        <v>163.18</v>
      </c>
      <c r="F17" s="3">
        <v>163.18</v>
      </c>
      <c r="G17" s="3">
        <v>163.18</v>
      </c>
      <c r="H17" s="3">
        <v>163.18</v>
      </c>
      <c r="I17" s="3">
        <v>163.18</v>
      </c>
      <c r="J17" s="3">
        <v>163.18</v>
      </c>
      <c r="K17" s="3">
        <v>163.18</v>
      </c>
      <c r="L17" s="3">
        <v>163.18</v>
      </c>
      <c r="M17" s="3">
        <v>163.18</v>
      </c>
      <c r="N17" s="2">
        <f>M17+L17+K17+J17+I17+H17+G17+F17+E17+D17+C17+B17</f>
        <v>1958.1600000000005</v>
      </c>
      <c r="P17" s="3" t="s">
        <v>20</v>
      </c>
    </row>
    <row r="18" spans="1:16">
      <c r="A18" t="s">
        <v>13</v>
      </c>
      <c r="B18" s="3">
        <v>200.88</v>
      </c>
      <c r="C18" s="3" t="s">
        <v>20</v>
      </c>
      <c r="D18" s="3" t="s">
        <v>20</v>
      </c>
      <c r="E18" s="3">
        <v>381.3</v>
      </c>
      <c r="F18" s="3" t="s">
        <v>20</v>
      </c>
      <c r="G18" s="3">
        <v>79.05</v>
      </c>
      <c r="H18" s="3"/>
      <c r="I18" s="3"/>
      <c r="J18" s="3"/>
      <c r="K18" s="3">
        <v>169.59</v>
      </c>
      <c r="L18" s="3">
        <v>279</v>
      </c>
      <c r="M18" s="3" t="s">
        <v>20</v>
      </c>
      <c r="N18" s="2">
        <f>L18+K18+G18+E18+B18</f>
        <v>1109.8200000000002</v>
      </c>
      <c r="P18" s="3" t="s">
        <v>20</v>
      </c>
    </row>
    <row r="19" spans="1:16">
      <c r="A19" t="s">
        <v>14</v>
      </c>
      <c r="B19" s="3">
        <v>120.9</v>
      </c>
      <c r="C19" s="3">
        <v>120.9</v>
      </c>
      <c r="D19" s="3">
        <v>120.9</v>
      </c>
      <c r="E19" s="3">
        <v>120.9</v>
      </c>
      <c r="F19" s="3">
        <v>120.9</v>
      </c>
      <c r="G19" s="3">
        <v>120.9</v>
      </c>
      <c r="H19" s="3">
        <v>120.9</v>
      </c>
      <c r="I19" s="3">
        <v>120.9</v>
      </c>
      <c r="J19" s="3">
        <v>576.6</v>
      </c>
      <c r="K19" s="3">
        <v>188.38</v>
      </c>
      <c r="L19" s="3">
        <v>120.9</v>
      </c>
      <c r="M19" s="3">
        <v>120.9</v>
      </c>
      <c r="N19" s="2">
        <f>M19+L19+K19+J19+I19+H19+G19+F19+E19+D19+C19+B19</f>
        <v>1973.9800000000007</v>
      </c>
      <c r="P19" s="3" t="s">
        <v>20</v>
      </c>
    </row>
    <row r="20" spans="1:16">
      <c r="A20" t="s">
        <v>15</v>
      </c>
      <c r="B20" s="3">
        <v>234.34</v>
      </c>
      <c r="C20" s="3" t="s">
        <v>20</v>
      </c>
      <c r="D20" s="3">
        <v>234.34</v>
      </c>
      <c r="E20" s="3"/>
      <c r="F20" s="3">
        <v>234.34</v>
      </c>
      <c r="G20" s="3">
        <v>453.2</v>
      </c>
      <c r="H20" s="3">
        <v>234.34</v>
      </c>
      <c r="I20" s="3"/>
      <c r="J20" s="3">
        <v>234.34</v>
      </c>
      <c r="K20" s="3"/>
      <c r="L20" s="3">
        <v>234.34</v>
      </c>
      <c r="M20" s="3" t="s">
        <v>20</v>
      </c>
      <c r="N20" s="2">
        <f>SUM(B20:L20)</f>
        <v>1859.2399999999998</v>
      </c>
      <c r="P20" s="3" t="s">
        <v>20</v>
      </c>
    </row>
    <row r="21" spans="1:16">
      <c r="A21" t="s">
        <v>26</v>
      </c>
      <c r="B21" s="3" t="s">
        <v>20</v>
      </c>
      <c r="C21" s="3" t="s">
        <v>20</v>
      </c>
      <c r="D21" s="3">
        <v>14.51</v>
      </c>
      <c r="E21" s="3" t="s">
        <v>20</v>
      </c>
      <c r="F21" s="3">
        <v>483.77</v>
      </c>
      <c r="G21" s="3">
        <v>2933.87</v>
      </c>
      <c r="H21" s="3"/>
      <c r="I21" s="3"/>
      <c r="J21" s="3"/>
      <c r="K21" s="3">
        <v>29.03</v>
      </c>
      <c r="L21" s="3"/>
      <c r="M21" s="3"/>
      <c r="N21" s="2">
        <f>K21+G21+F21+D21</f>
        <v>3461.1800000000003</v>
      </c>
      <c r="P21" s="3" t="s">
        <v>20</v>
      </c>
    </row>
    <row r="22" spans="1:16">
      <c r="A22" t="s">
        <v>16</v>
      </c>
      <c r="B22" s="3"/>
      <c r="C22" s="3"/>
      <c r="D22" s="3"/>
      <c r="E22" s="3" t="s">
        <v>20</v>
      </c>
      <c r="F22" s="3"/>
      <c r="G22" s="3">
        <v>1329.6</v>
      </c>
      <c r="H22" s="3"/>
      <c r="I22" s="3"/>
      <c r="J22" s="3"/>
      <c r="K22" s="3">
        <v>3545.6</v>
      </c>
      <c r="L22" s="3"/>
      <c r="M22" s="3"/>
      <c r="N22" s="2">
        <f>SUM(B22:M22)</f>
        <v>4875.2</v>
      </c>
      <c r="P22" s="3" t="s">
        <v>20</v>
      </c>
    </row>
    <row r="23" spans="1:16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6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371.42</v>
      </c>
      <c r="N24" s="2">
        <v>371.42</v>
      </c>
      <c r="P24" s="3" t="s">
        <v>20</v>
      </c>
    </row>
    <row r="25" spans="1:16">
      <c r="A25" t="s">
        <v>19</v>
      </c>
      <c r="B25" s="5" t="s">
        <v>20</v>
      </c>
      <c r="K25" s="5" t="s">
        <v>20</v>
      </c>
      <c r="N25" s="2" t="s">
        <v>20</v>
      </c>
    </row>
    <row r="26" spans="1:16">
      <c r="A26" t="s">
        <v>27</v>
      </c>
      <c r="D26">
        <v>215.49</v>
      </c>
      <c r="N26" s="2">
        <f>D26</f>
        <v>215.49</v>
      </c>
      <c r="P26" s="3" t="s">
        <v>20</v>
      </c>
    </row>
    <row r="27" spans="1:16">
      <c r="A27" s="9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v>711786.14</v>
      </c>
    </row>
    <row r="28" spans="1:16">
      <c r="A28" t="s">
        <v>29</v>
      </c>
      <c r="N28" s="13">
        <v>124679.78</v>
      </c>
    </row>
    <row r="29" spans="1:16">
      <c r="N29" s="2" t="s">
        <v>20</v>
      </c>
    </row>
    <row r="30" spans="1:16">
      <c r="A30" s="11" t="s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v>632411.56000000006</v>
      </c>
    </row>
    <row r="31" spans="1:16">
      <c r="N31" s="2" t="s">
        <v>20</v>
      </c>
    </row>
    <row r="32" spans="1:16">
      <c r="N32" s="2" t="s">
        <v>20</v>
      </c>
    </row>
    <row r="33" spans="14:14">
      <c r="N33" s="2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2015-05-27T12:03:10Z</dcterms:modified>
</cp:coreProperties>
</file>