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13" i="1"/>
  <c r="P11"/>
  <c r="N27"/>
  <c r="N20"/>
  <c r="N16"/>
  <c r="N15"/>
  <c r="N14"/>
  <c r="N22"/>
  <c r="N17"/>
  <c r="N21"/>
  <c r="N19"/>
  <c r="N9"/>
  <c r="N8"/>
  <c r="N7"/>
  <c r="N6"/>
  <c r="N4"/>
  <c r="N18"/>
</calcChain>
</file>

<file path=xl/sharedStrings.xml><?xml version="1.0" encoding="utf-8"?>
<sst xmlns="http://schemas.openxmlformats.org/spreadsheetml/2006/main" count="96" uniqueCount="31">
  <si>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</si>
  <si>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</si>
  <si>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</si>
  <si>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</si>
  <si>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</si>
  <si>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</si>
  <si>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</si>
  <si>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</si>
  <si>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</si>
  <si>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</si>
  <si>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</si>
  <si>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</si>
  <si>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</si>
  <si>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</si>
  <si>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</si>
  <si>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</si>
  <si>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</si>
  <si>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</si>
  <si>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</si>
  <si>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</si>
  <si>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</si>
  <si>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</si>
  <si>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</si>
  <si>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</si>
  <si>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>Теперика 11</t>
  </si>
  <si>
    <t>Поверка счетчиков</t>
  </si>
  <si>
    <t>Подписка</t>
  </si>
  <si>
    <t>Утилизация ламп</t>
  </si>
  <si>
    <t>всего израсходовано</t>
  </si>
  <si>
    <t>дебит/кредит</t>
  </si>
  <si>
    <t>начисления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</si>
</sst>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I13" workbookViewId="0">
      <selection activeCell="M34" sqref="M34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7" t="s">
        <v>30</v>
      </c>
      <c r="B3" s="8">
        <v>68997.759999999995</v>
      </c>
      <c r="C3" s="8">
        <v>68997.759999999995</v>
      </c>
      <c r="D3" s="8">
        <v>68997.759999999995</v>
      </c>
      <c r="E3" s="8">
        <v>68997.759999999995</v>
      </c>
      <c r="F3" s="8">
        <v>68997.759999999995</v>
      </c>
      <c r="G3" s="8">
        <v>68997.759999999995</v>
      </c>
      <c r="H3" s="8">
        <v>68997.759999999995</v>
      </c>
      <c r="I3" s="8">
        <v>70570.600000000006</v>
      </c>
      <c r="J3" s="8">
        <v>70583.5</v>
      </c>
      <c r="K3" s="8">
        <v>70583.5</v>
      </c>
      <c r="L3" s="8">
        <v>70583.5</v>
      </c>
      <c r="M3" s="8">
        <v>70583.5</v>
      </c>
      <c r="N3" s="9">
        <v>835888.92</v>
      </c>
      <c r="O3" s="3" t="s">
        <v>20</v>
      </c>
      <c r="P3" s="3" t="s">
        <v>20</v>
      </c>
    </row>
    <row r="4" spans="1:18">
      <c r="A4" t="s">
        <v>0</v>
      </c>
      <c r="B4" s="3">
        <v>28115.759999999998</v>
      </c>
      <c r="C4" s="3">
        <v>30557.39</v>
      </c>
      <c r="D4" s="3">
        <v>29158.59</v>
      </c>
      <c r="E4" s="3">
        <v>27613.52</v>
      </c>
      <c r="F4" s="3">
        <v>30851.87</v>
      </c>
      <c r="G4" s="3">
        <v>31815.98</v>
      </c>
      <c r="H4" s="3">
        <v>30048.14</v>
      </c>
      <c r="I4" s="3">
        <v>32888.730000000003</v>
      </c>
      <c r="J4" s="3">
        <v>27485.81</v>
      </c>
      <c r="K4" s="3">
        <v>30676.84</v>
      </c>
      <c r="L4" s="3">
        <v>29736.3</v>
      </c>
      <c r="M4" s="3">
        <v>28617.31</v>
      </c>
      <c r="N4" s="2">
        <f>SUM(B4:M4)</f>
        <v>357566.24000000005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/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1941.31</v>
      </c>
      <c r="C6" s="3">
        <v>1941.31</v>
      </c>
      <c r="D6" s="3">
        <v>1941.31</v>
      </c>
      <c r="E6" s="3">
        <v>1941.31</v>
      </c>
      <c r="F6" s="3">
        <v>1941.31</v>
      </c>
      <c r="G6" s="3">
        <v>1958.95</v>
      </c>
      <c r="H6" s="3">
        <v>1958.32</v>
      </c>
      <c r="I6" s="3">
        <v>1958.32</v>
      </c>
      <c r="J6" s="3">
        <v>1958.32</v>
      </c>
      <c r="K6" s="3">
        <v>1958.32</v>
      </c>
      <c r="L6" s="3">
        <v>1967.33</v>
      </c>
      <c r="M6" s="3">
        <v>1958.32</v>
      </c>
      <c r="N6" s="2">
        <f>SUM(B6:M6)</f>
        <v>23424.43</v>
      </c>
    </row>
    <row r="7" spans="1:18">
      <c r="A7" t="s">
        <v>3</v>
      </c>
      <c r="B7" s="3">
        <v>47.47</v>
      </c>
      <c r="C7" s="3" t="s">
        <v>20</v>
      </c>
      <c r="D7" s="3">
        <v>28.2</v>
      </c>
      <c r="E7" s="3">
        <v>49.35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SUM(B7:M7)</f>
        <v>125.02000000000001</v>
      </c>
    </row>
    <row r="8" spans="1:18">
      <c r="A8" t="s">
        <v>4</v>
      </c>
      <c r="B8" s="3">
        <v>5863.14</v>
      </c>
      <c r="C8" s="3">
        <v>5703.64</v>
      </c>
      <c r="D8" s="3">
        <v>5444.25</v>
      </c>
      <c r="E8" s="3">
        <v>5630.69</v>
      </c>
      <c r="F8" s="3">
        <v>5670.59</v>
      </c>
      <c r="G8" s="3">
        <v>5692.44</v>
      </c>
      <c r="H8" s="3">
        <v>3924.08</v>
      </c>
      <c r="I8" s="3">
        <v>3368.64</v>
      </c>
      <c r="J8" s="3">
        <v>3481.21</v>
      </c>
      <c r="K8" s="3">
        <v>3842.99</v>
      </c>
      <c r="L8" s="3">
        <v>4610.91</v>
      </c>
      <c r="M8" s="3">
        <v>7575.31</v>
      </c>
      <c r="N8" s="2">
        <f>SUM(B8:M8)</f>
        <v>60807.89</v>
      </c>
    </row>
    <row r="9" spans="1:18">
      <c r="A9" t="s">
        <v>5</v>
      </c>
      <c r="B9" s="3">
        <v>430.54</v>
      </c>
      <c r="C9" s="3">
        <v>534.17999999999995</v>
      </c>
      <c r="D9" s="3">
        <v>407.98</v>
      </c>
      <c r="E9" s="3">
        <v>429.74</v>
      </c>
      <c r="F9" s="3">
        <v>412.97</v>
      </c>
      <c r="G9" s="3">
        <v>423.72</v>
      </c>
      <c r="H9" s="3">
        <v>468.31</v>
      </c>
      <c r="I9" s="3">
        <v>424.32</v>
      </c>
      <c r="J9" s="3">
        <v>435.49</v>
      </c>
      <c r="K9" s="3">
        <v>450.06</v>
      </c>
      <c r="L9" s="3">
        <v>448.62</v>
      </c>
      <c r="M9" s="3">
        <v>519.45000000000005</v>
      </c>
      <c r="N9" s="2">
        <f>SUM(B9:M9)</f>
        <v>5385.38</v>
      </c>
    </row>
    <row r="10" spans="1:18">
      <c r="A10" t="s">
        <v>6</v>
      </c>
      <c r="B10" s="3">
        <v>439.53</v>
      </c>
      <c r="C10" s="3">
        <v>2173.69</v>
      </c>
      <c r="D10" s="3">
        <v>256.10000000000002</v>
      </c>
      <c r="E10" s="3">
        <v>100</v>
      </c>
      <c r="F10" s="3">
        <v>5256.53</v>
      </c>
      <c r="G10" s="3">
        <v>22538.91</v>
      </c>
      <c r="H10" s="3">
        <v>1166.95</v>
      </c>
      <c r="I10" s="3">
        <v>210.68</v>
      </c>
      <c r="J10" s="3">
        <v>435.54</v>
      </c>
      <c r="K10" s="3">
        <v>355.39</v>
      </c>
      <c r="L10" s="3">
        <v>288.37</v>
      </c>
      <c r="M10" s="3">
        <v>2498.9899999999998</v>
      </c>
      <c r="N10" s="2">
        <v>35820.68</v>
      </c>
      <c r="O10" s="3" t="s">
        <v>20</v>
      </c>
    </row>
    <row r="11" spans="1:18">
      <c r="A11" t="s">
        <v>7</v>
      </c>
      <c r="B11" s="3">
        <v>6891.72</v>
      </c>
      <c r="C11" s="3">
        <v>6891.72</v>
      </c>
      <c r="D11" s="3">
        <v>6891.72</v>
      </c>
      <c r="E11" s="3">
        <v>6891.72</v>
      </c>
      <c r="F11" s="3">
        <v>6891.72</v>
      </c>
      <c r="G11" s="3">
        <v>6891.72</v>
      </c>
      <c r="H11" s="3">
        <v>6891.72</v>
      </c>
      <c r="I11" s="3">
        <v>6891.72</v>
      </c>
      <c r="J11" s="3">
        <v>6891.72</v>
      </c>
      <c r="K11" s="3">
        <v>6891.72</v>
      </c>
      <c r="L11" s="3">
        <v>6891.72</v>
      </c>
      <c r="M11" s="3">
        <v>6891.72</v>
      </c>
      <c r="N11" s="2">
        <v>82700.639999999999</v>
      </c>
      <c r="O11" s="3" t="s">
        <v>20</v>
      </c>
      <c r="P11" s="3">
        <f>SUM(B11:N11)</f>
        <v>165401.28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/>
      <c r="I12" s="3"/>
      <c r="J12" s="3"/>
      <c r="K12" s="3"/>
      <c r="L12" s="3">
        <v>8554</v>
      </c>
      <c r="M12" s="3"/>
      <c r="N12" s="2">
        <v>8554</v>
      </c>
      <c r="O12" s="3" t="s">
        <v>20</v>
      </c>
    </row>
    <row r="13" spans="1:18">
      <c r="A13" t="s">
        <v>9</v>
      </c>
      <c r="B13" s="3"/>
      <c r="C13" s="3"/>
      <c r="D13" s="3">
        <v>175.53</v>
      </c>
      <c r="E13" s="3" t="s">
        <v>20</v>
      </c>
      <c r="F13" s="3">
        <v>175.53</v>
      </c>
      <c r="G13" s="3" t="s">
        <v>20</v>
      </c>
      <c r="H13" s="3" t="s">
        <v>20</v>
      </c>
      <c r="I13" s="3">
        <v>175.53</v>
      </c>
      <c r="J13" s="3"/>
      <c r="K13" s="3">
        <v>7054.88</v>
      </c>
      <c r="L13" s="3">
        <v>175.53</v>
      </c>
      <c r="M13" s="3"/>
      <c r="N13" s="2">
        <v>7757</v>
      </c>
      <c r="O13" s="3">
        <f>SUM(D13:N13)</f>
        <v>15514</v>
      </c>
    </row>
    <row r="14" spans="1:18">
      <c r="A14" t="s">
        <v>10</v>
      </c>
      <c r="B14" s="3">
        <v>1143.55</v>
      </c>
      <c r="C14" s="3">
        <v>1143.55</v>
      </c>
      <c r="D14" s="3">
        <v>1143.55</v>
      </c>
      <c r="E14" s="3">
        <v>1143.55</v>
      </c>
      <c r="F14" s="3">
        <v>1143.55</v>
      </c>
      <c r="G14" s="3">
        <v>1143.55</v>
      </c>
      <c r="H14" s="3">
        <v>1143.55</v>
      </c>
      <c r="I14" s="3">
        <v>1143.55</v>
      </c>
      <c r="J14" s="3">
        <v>1156.45</v>
      </c>
      <c r="K14" s="3">
        <v>1156.45</v>
      </c>
      <c r="L14" s="3">
        <v>1156.45</v>
      </c>
      <c r="M14" s="3">
        <v>1156.45</v>
      </c>
      <c r="N14" s="2">
        <f>M14+L14+K14+J14+I14+H14+G14+F14+E14+D14+C14+B14</f>
        <v>13774.199999999997</v>
      </c>
      <c r="O14" s="3" t="s">
        <v>20</v>
      </c>
    </row>
    <row r="15" spans="1:18">
      <c r="A15" t="s">
        <v>11</v>
      </c>
      <c r="B15" s="3">
        <v>9944.42</v>
      </c>
      <c r="C15" s="3">
        <v>9944.42</v>
      </c>
      <c r="D15" s="3">
        <v>9944.42</v>
      </c>
      <c r="E15" s="3">
        <v>9944.42</v>
      </c>
      <c r="F15" s="3">
        <v>9944.42</v>
      </c>
      <c r="G15" s="3">
        <v>9944.42</v>
      </c>
      <c r="H15" s="3">
        <v>9944.42</v>
      </c>
      <c r="I15" s="3">
        <v>11517.26</v>
      </c>
      <c r="J15" s="3">
        <v>11517.26</v>
      </c>
      <c r="K15" s="3">
        <v>11517.26</v>
      </c>
      <c r="L15" s="3">
        <v>11517.26</v>
      </c>
      <c r="M15" s="3">
        <v>11517.26</v>
      </c>
      <c r="N15" s="2">
        <f>M15+L15+K15+J15+I15+H15+G15+F15+E15+D15+C15+B15</f>
        <v>127197.23999999999</v>
      </c>
      <c r="O15" s="3" t="s">
        <v>20</v>
      </c>
    </row>
    <row r="16" spans="1:18">
      <c r="A16" t="s">
        <v>18</v>
      </c>
      <c r="B16" s="3">
        <v>1810.05</v>
      </c>
      <c r="C16" s="3" t="s">
        <v>20</v>
      </c>
      <c r="D16" s="3" t="s">
        <v>20</v>
      </c>
      <c r="E16" s="3" t="s">
        <v>20</v>
      </c>
      <c r="F16" s="3" t="s">
        <v>20</v>
      </c>
      <c r="G16" s="3" t="s">
        <v>20</v>
      </c>
      <c r="H16" s="3" t="s">
        <v>20</v>
      </c>
      <c r="I16" s="3" t="s">
        <v>20</v>
      </c>
      <c r="J16" s="3" t="s">
        <v>20</v>
      </c>
      <c r="K16" s="3" t="s">
        <v>20</v>
      </c>
      <c r="L16" s="3" t="s">
        <v>20</v>
      </c>
      <c r="M16" s="3" t="s">
        <v>20</v>
      </c>
      <c r="N16" s="2">
        <f>B16</f>
        <v>1810.05</v>
      </c>
    </row>
    <row r="17" spans="1:14">
      <c r="A17" t="s">
        <v>12</v>
      </c>
      <c r="B17" s="3">
        <v>165.14</v>
      </c>
      <c r="C17" s="3">
        <v>165.14</v>
      </c>
      <c r="D17" s="3">
        <v>165.14</v>
      </c>
      <c r="E17" s="3">
        <v>165.14</v>
      </c>
      <c r="F17" s="3">
        <v>165.14</v>
      </c>
      <c r="G17" s="3">
        <v>165.14</v>
      </c>
      <c r="H17" s="3">
        <v>165.14</v>
      </c>
      <c r="I17" s="3">
        <v>165.14</v>
      </c>
      <c r="J17" s="3">
        <v>165.14</v>
      </c>
      <c r="K17" s="3">
        <v>165.14</v>
      </c>
      <c r="L17" s="3">
        <v>165.14</v>
      </c>
      <c r="M17" s="3">
        <v>165.14</v>
      </c>
      <c r="N17" s="2">
        <f>SUM(B17:M17)</f>
        <v>1981.6799999999994</v>
      </c>
    </row>
    <row r="18" spans="1:14">
      <c r="A18" t="s">
        <v>13</v>
      </c>
      <c r="B18" s="3">
        <v>203.04</v>
      </c>
      <c r="C18" s="3" t="s">
        <v>20</v>
      </c>
      <c r="D18" s="3" t="s">
        <v>20</v>
      </c>
      <c r="E18" s="3">
        <v>385.4</v>
      </c>
      <c r="F18" s="3" t="s">
        <v>20</v>
      </c>
      <c r="G18" s="3">
        <v>79.900000000000006</v>
      </c>
      <c r="H18" s="3"/>
      <c r="I18" s="3"/>
      <c r="J18" s="3"/>
      <c r="K18" s="3">
        <v>171.14</v>
      </c>
      <c r="L18" s="3">
        <v>282</v>
      </c>
      <c r="M18" s="3" t="s">
        <v>20</v>
      </c>
      <c r="N18" s="2">
        <f>SUM(B18:L18)</f>
        <v>1121.48</v>
      </c>
    </row>
    <row r="19" spans="1:14">
      <c r="A19" t="s">
        <v>14</v>
      </c>
      <c r="B19" s="3">
        <v>122.2</v>
      </c>
      <c r="C19" s="3">
        <v>122.2</v>
      </c>
      <c r="D19" s="3">
        <v>122.2</v>
      </c>
      <c r="E19" s="3">
        <v>122.2</v>
      </c>
      <c r="F19" s="3">
        <v>122.2</v>
      </c>
      <c r="G19" s="3">
        <v>122.2</v>
      </c>
      <c r="H19" s="3">
        <v>122.2</v>
      </c>
      <c r="I19" s="3">
        <v>122.2</v>
      </c>
      <c r="J19" s="3">
        <v>582.79999999999995</v>
      </c>
      <c r="K19" s="3">
        <v>190.41</v>
      </c>
      <c r="L19" s="3">
        <v>122.2</v>
      </c>
      <c r="M19" s="3">
        <v>122.2</v>
      </c>
      <c r="N19" s="2">
        <f>SUM(B19:M19)</f>
        <v>1995.2100000000003</v>
      </c>
    </row>
    <row r="20" spans="1:14">
      <c r="A20" t="s">
        <v>15</v>
      </c>
      <c r="B20" s="3">
        <v>225.9</v>
      </c>
      <c r="C20" s="3" t="s">
        <v>20</v>
      </c>
      <c r="D20" s="3">
        <v>225.9</v>
      </c>
      <c r="E20" s="3"/>
      <c r="F20" s="3">
        <v>225.9</v>
      </c>
      <c r="G20" s="3">
        <v>449.11</v>
      </c>
      <c r="H20" s="3">
        <v>229.9</v>
      </c>
      <c r="I20" s="3"/>
      <c r="J20" s="3">
        <v>225.9</v>
      </c>
      <c r="K20" s="3"/>
      <c r="L20" s="3">
        <v>225.9</v>
      </c>
      <c r="M20" s="3" t="s">
        <v>20</v>
      </c>
      <c r="N20" s="2">
        <f>L20+J20+H20+G20+F20+D20+B20</f>
        <v>1808.5100000000002</v>
      </c>
    </row>
    <row r="21" spans="1:14">
      <c r="A21" t="s">
        <v>25</v>
      </c>
      <c r="B21" s="3" t="s">
        <v>20</v>
      </c>
      <c r="C21" s="3" t="s">
        <v>20</v>
      </c>
      <c r="D21" s="3">
        <v>14.67</v>
      </c>
      <c r="E21" s="3" t="s">
        <v>20</v>
      </c>
      <c r="F21" s="3">
        <v>488.97</v>
      </c>
      <c r="G21" s="3">
        <v>2965.42</v>
      </c>
      <c r="H21" s="3"/>
      <c r="I21" s="3"/>
      <c r="J21" s="3"/>
      <c r="K21" s="3">
        <v>29.34</v>
      </c>
      <c r="L21" s="3"/>
      <c r="M21" s="3"/>
      <c r="N21" s="2">
        <f>SUM(B21:M21)</f>
        <v>3498.4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897.48</v>
      </c>
      <c r="H22" s="3"/>
      <c r="I22" s="3"/>
      <c r="J22" s="3"/>
      <c r="K22" s="3">
        <v>2393.2800000000002</v>
      </c>
      <c r="L22" s="3"/>
      <c r="M22" s="3"/>
      <c r="N22" s="2">
        <f>SUM(B22:M22)</f>
        <v>3290.76</v>
      </c>
    </row>
    <row r="23" spans="1:14">
      <c r="A23" t="s">
        <v>26</v>
      </c>
      <c r="B23" s="3"/>
      <c r="C23" s="3"/>
      <c r="D23" s="3"/>
      <c r="E23" s="3" t="s">
        <v>20</v>
      </c>
      <c r="F23" s="3"/>
      <c r="G23" s="3" t="s">
        <v>20</v>
      </c>
      <c r="H23" s="3"/>
      <c r="I23" s="3"/>
      <c r="J23" s="3"/>
      <c r="K23" s="3"/>
      <c r="L23" s="3"/>
      <c r="M23" s="3"/>
      <c r="N23" s="2" t="s">
        <v>20</v>
      </c>
    </row>
    <row r="24" spans="1:14">
      <c r="A24" t="s">
        <v>17</v>
      </c>
      <c r="B24" s="3" t="s">
        <v>20</v>
      </c>
      <c r="C24" s="3"/>
      <c r="D24" s="3"/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>
        <v>375.42</v>
      </c>
      <c r="N24" s="2">
        <v>375.42</v>
      </c>
    </row>
    <row r="25" spans="1:14">
      <c r="A25" t="s">
        <v>27</v>
      </c>
      <c r="B25" s="3"/>
      <c r="C25" s="3"/>
      <c r="D25" s="3">
        <v>217.67</v>
      </c>
      <c r="E25" s="3"/>
      <c r="F25" s="3"/>
      <c r="G25" s="3"/>
      <c r="H25" s="3"/>
      <c r="I25" s="3"/>
      <c r="J25" s="3"/>
      <c r="K25" s="3"/>
      <c r="L25" s="3"/>
      <c r="M25" s="3"/>
      <c r="N25" s="2">
        <v>217.67</v>
      </c>
    </row>
    <row r="26" spans="1:14">
      <c r="A26" t="s">
        <v>19</v>
      </c>
      <c r="B26" s="5" t="s">
        <v>20</v>
      </c>
      <c r="K26" s="5" t="s">
        <v>20</v>
      </c>
      <c r="L26">
        <v>17942</v>
      </c>
      <c r="N26" s="2">
        <v>17942</v>
      </c>
    </row>
    <row r="27" spans="1:14">
      <c r="A27" s="10" t="s">
        <v>28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>
        <f>SUM(N4:N26)</f>
        <v>757153.90000000014</v>
      </c>
    </row>
    <row r="28" spans="1:14">
      <c r="A28" t="s">
        <v>29</v>
      </c>
      <c r="N28" s="2">
        <v>78735.02</v>
      </c>
    </row>
    <row r="30" spans="1:14">
      <c r="A30" s="12" t="s">
        <v>23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>
        <v>702720.71</v>
      </c>
    </row>
    <row r="34" spans="4:6">
      <c r="D34" t="s">
        <v>20</v>
      </c>
      <c r="E34" t="s">
        <v>20</v>
      </c>
      <c r="F34" s="6" t="s">
        <v>20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2015-05-27T12:18:54Z</dcterms:modified>
</cp:coreProperties>
</file>