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11" i="1"/>
  <c r="N20"/>
  <c r="N15"/>
  <c r="N14"/>
  <c r="N22"/>
  <c r="N21"/>
  <c r="N9"/>
  <c r="N8"/>
  <c r="N6"/>
  <c r="N18"/>
  <c r="N4"/>
  <c r="Q8"/>
</calcChain>
</file>

<file path=xl/sharedStrings.xml><?xml version="1.0" encoding="utf-8"?>
<sst xmlns="http://schemas.openxmlformats.org/spreadsheetml/2006/main" count="81" uniqueCount="31">
  <si>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</si>
  <si>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</si>
  <si>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</si>
  <si>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</si>
  <si>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</si>
  <si>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</si>
  <si>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</si>
  <si>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</si>
  <si>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</si>
  <si>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</si>
  <si>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</si>
  <si>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</si>
  <si>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</si>
  <si>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</si>
  <si>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</si>
  <si>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</si>
  <si>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</si>
  <si>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</si>
  <si>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</si>
  <si>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</si>
  <si>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</si>
  <si>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</si>
  <si>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</si>
  <si>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общая задолженость на31.12.2014г</t>
  </si>
  <si>
    <t xml:space="preserve"> Теперика-3</t>
  </si>
  <si>
    <t>Поверка счетчиков</t>
  </si>
  <si>
    <t>Подписка</t>
  </si>
  <si>
    <t>Утилизация ламп</t>
  </si>
  <si>
    <t>всего израсходовано</t>
  </si>
  <si>
    <t>дебит/кредит</t>
  </si>
  <si>
    <t>начислено за содержание и тек.ремонт жилья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</si>
</sst>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164" fontId="6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topLeftCell="F10" workbookViewId="0">
      <selection activeCell="N33" sqref="N33"/>
    </sheetView>
  </sheetViews>
  <sheetFormatPr defaultRowHeight="15"/>
  <cols>
    <col min="1" max="1" width="39.42578125" customWidth="1"/>
    <col min="2" max="7" width="14" bestFit="1" customWidth="1"/>
    <col min="8" max="8" width="13.425781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7" width="12.85546875" customWidth="1"/>
    <col min="18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21</v>
      </c>
    </row>
    <row r="2" spans="1:18">
      <c r="A2" s="1" t="s">
        <v>24</v>
      </c>
    </row>
    <row r="3" spans="1:18">
      <c r="A3" s="7" t="s">
        <v>30</v>
      </c>
      <c r="B3" s="8">
        <v>171006.98</v>
      </c>
      <c r="C3" s="8">
        <v>171006.98</v>
      </c>
      <c r="D3" s="8">
        <v>170895.83</v>
      </c>
      <c r="E3" s="8">
        <v>170895.83</v>
      </c>
      <c r="F3" s="8">
        <v>170235.62</v>
      </c>
      <c r="G3" s="8">
        <v>170235.62</v>
      </c>
      <c r="H3" s="8">
        <v>170235.62</v>
      </c>
      <c r="I3" s="8">
        <v>174115.44</v>
      </c>
      <c r="J3" s="8">
        <v>174115.44</v>
      </c>
      <c r="K3" s="8">
        <v>174115.44</v>
      </c>
      <c r="L3" s="8">
        <v>174115.44</v>
      </c>
      <c r="M3" s="8">
        <v>174115.44</v>
      </c>
      <c r="N3" s="9">
        <v>2065089.68</v>
      </c>
      <c r="O3" s="3" t="s">
        <v>20</v>
      </c>
      <c r="P3" s="3" t="s">
        <v>20</v>
      </c>
    </row>
    <row r="4" spans="1:18">
      <c r="A4" t="s">
        <v>0</v>
      </c>
      <c r="B4" s="3">
        <v>69691.19</v>
      </c>
      <c r="C4" s="3">
        <v>75743.31</v>
      </c>
      <c r="D4" s="3">
        <v>72276.09</v>
      </c>
      <c r="E4" s="3">
        <v>68446.27</v>
      </c>
      <c r="F4" s="3">
        <v>76473.240000000005</v>
      </c>
      <c r="G4" s="3">
        <v>78863.02</v>
      </c>
      <c r="H4" s="3">
        <v>74481.039999999994</v>
      </c>
      <c r="I4" s="3">
        <v>81522.06</v>
      </c>
      <c r="J4" s="3">
        <v>68129.73</v>
      </c>
      <c r="K4" s="3">
        <v>76039.39</v>
      </c>
      <c r="L4" s="3">
        <v>73708.05</v>
      </c>
      <c r="M4" s="3">
        <v>70934.460000000006</v>
      </c>
      <c r="N4" s="2">
        <f>SUM(B4:M4)</f>
        <v>886307.85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22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4811.96</v>
      </c>
      <c r="C6" s="3">
        <v>4811.96</v>
      </c>
      <c r="D6" s="3">
        <v>4811.96</v>
      </c>
      <c r="E6" s="3">
        <v>4811.96</v>
      </c>
      <c r="F6" s="3">
        <v>4811.96</v>
      </c>
      <c r="G6" s="3">
        <v>4855.7</v>
      </c>
      <c r="H6" s="3">
        <v>4854.13</v>
      </c>
      <c r="I6" s="3">
        <v>4854.13</v>
      </c>
      <c r="J6" s="3">
        <v>4854.13</v>
      </c>
      <c r="K6" s="3">
        <v>4854.13</v>
      </c>
      <c r="L6" s="3">
        <v>4876.46</v>
      </c>
      <c r="M6" s="3">
        <v>4854.13</v>
      </c>
      <c r="N6" s="2">
        <f>SUM(B6:M6)</f>
        <v>58062.609999999986</v>
      </c>
    </row>
    <row r="7" spans="1:18">
      <c r="A7" t="s">
        <v>3</v>
      </c>
      <c r="B7" s="3">
        <v>117.67</v>
      </c>
      <c r="C7" s="3"/>
      <c r="D7" s="3">
        <v>69.900000000000006</v>
      </c>
      <c r="E7" s="3">
        <v>122.33</v>
      </c>
      <c r="F7" s="3"/>
      <c r="G7" s="3"/>
      <c r="H7" s="3"/>
      <c r="I7" s="3"/>
      <c r="J7" s="3"/>
      <c r="K7" s="3"/>
      <c r="L7" s="3"/>
      <c r="M7" s="3"/>
    </row>
    <row r="8" spans="1:18">
      <c r="A8" t="s">
        <v>4</v>
      </c>
      <c r="B8" s="3">
        <v>14533.11</v>
      </c>
      <c r="C8" s="3">
        <v>14137.74</v>
      </c>
      <c r="D8" s="3">
        <v>13493.62</v>
      </c>
      <c r="E8" s="3">
        <v>13956.92</v>
      </c>
      <c r="F8" s="3">
        <v>14055.81</v>
      </c>
      <c r="G8" s="3">
        <v>14109.98</v>
      </c>
      <c r="H8" s="3">
        <v>9726.7199999999993</v>
      </c>
      <c r="I8" s="3">
        <v>8349.94</v>
      </c>
      <c r="J8" s="3">
        <v>8628.9599999999991</v>
      </c>
      <c r="K8" s="3">
        <v>9525.7199999999993</v>
      </c>
      <c r="L8" s="3">
        <v>11429.16</v>
      </c>
      <c r="M8" s="3">
        <v>18777.11</v>
      </c>
      <c r="N8" s="2">
        <f>SUM(B8:M8)</f>
        <v>150724.78999999998</v>
      </c>
      <c r="P8">
        <v>500</v>
      </c>
      <c r="Q8">
        <f>P8*4.72/100</f>
        <v>23.6</v>
      </c>
    </row>
    <row r="9" spans="1:18">
      <c r="A9" t="s">
        <v>5</v>
      </c>
      <c r="B9" s="3">
        <v>1067.1400000000001</v>
      </c>
      <c r="C9" s="3">
        <v>1324.1</v>
      </c>
      <c r="D9" s="3">
        <v>1011.28</v>
      </c>
      <c r="E9" s="3">
        <v>1065.21</v>
      </c>
      <c r="F9" s="3">
        <v>1023.63</v>
      </c>
      <c r="G9" s="3">
        <v>1050.29</v>
      </c>
      <c r="H9" s="3">
        <v>1160.81</v>
      </c>
      <c r="I9" s="3">
        <v>1051.78</v>
      </c>
      <c r="J9" s="3">
        <v>1079.45</v>
      </c>
      <c r="K9" s="3">
        <v>1115.58</v>
      </c>
      <c r="L9" s="3">
        <v>1112.01</v>
      </c>
      <c r="M9" s="3">
        <v>1287.56</v>
      </c>
      <c r="N9" s="2">
        <f>SUM(B9:M9)</f>
        <v>13348.84</v>
      </c>
    </row>
    <row r="10" spans="1:18">
      <c r="A10" t="s">
        <v>6</v>
      </c>
      <c r="B10" s="3">
        <v>828.91</v>
      </c>
      <c r="C10" s="3">
        <v>4985.3900000000003</v>
      </c>
      <c r="D10" s="3">
        <v>774.52</v>
      </c>
      <c r="E10" s="3">
        <v>196.4</v>
      </c>
      <c r="F10" s="3">
        <v>4720.7</v>
      </c>
      <c r="G10" s="3">
        <v>2692.33</v>
      </c>
      <c r="H10" s="3">
        <v>994.35</v>
      </c>
      <c r="I10" s="3">
        <v>368.8</v>
      </c>
      <c r="J10" s="3">
        <v>1291.1400000000001</v>
      </c>
      <c r="K10" s="3">
        <v>2038.14</v>
      </c>
      <c r="L10" s="3">
        <v>1096.5</v>
      </c>
      <c r="M10" s="3">
        <v>4943.83</v>
      </c>
      <c r="N10" s="2">
        <v>24231.01</v>
      </c>
      <c r="O10" s="3" t="s">
        <v>20</v>
      </c>
    </row>
    <row r="11" spans="1:18">
      <c r="A11" t="s">
        <v>7</v>
      </c>
      <c r="B11" s="3">
        <v>17077.77</v>
      </c>
      <c r="C11" s="3">
        <v>17077.77</v>
      </c>
      <c r="D11" s="3">
        <v>17077.77</v>
      </c>
      <c r="E11" s="3">
        <v>17077.77</v>
      </c>
      <c r="F11" s="3">
        <v>17000.740000000002</v>
      </c>
      <c r="G11" s="3">
        <v>17000.740000000002</v>
      </c>
      <c r="H11" s="3">
        <v>17000.740000000002</v>
      </c>
      <c r="I11" s="3">
        <v>17000.740000000002</v>
      </c>
      <c r="J11" s="3">
        <v>17000.740000000002</v>
      </c>
      <c r="K11" s="3">
        <v>17000.740000000002</v>
      </c>
      <c r="L11" s="3">
        <v>17000.740000000002</v>
      </c>
      <c r="M11" s="3">
        <v>17000.740000000002</v>
      </c>
      <c r="N11" s="2">
        <v>204317</v>
      </c>
      <c r="O11" s="3" t="s">
        <v>20</v>
      </c>
      <c r="P11" s="3" t="s">
        <v>20</v>
      </c>
      <c r="Q11" s="3">
        <f>SUM(B11:N11)</f>
        <v>408634</v>
      </c>
    </row>
    <row r="12" spans="1:18">
      <c r="A12" t="s">
        <v>8</v>
      </c>
      <c r="B12" s="3"/>
      <c r="C12" s="3" t="s">
        <v>20</v>
      </c>
      <c r="D12" s="3"/>
      <c r="E12" s="3" t="s">
        <v>20</v>
      </c>
      <c r="F12" s="3"/>
      <c r="G12" s="3"/>
      <c r="H12" s="3">
        <v>21385</v>
      </c>
      <c r="I12" s="3"/>
      <c r="J12" s="3"/>
      <c r="K12" s="3"/>
      <c r="L12" s="3" t="s">
        <v>20</v>
      </c>
      <c r="M12" s="3"/>
      <c r="N12" s="2">
        <v>21385</v>
      </c>
      <c r="O12" s="3" t="s">
        <v>20</v>
      </c>
    </row>
    <row r="13" spans="1:18">
      <c r="A13" t="s">
        <v>9</v>
      </c>
      <c r="B13" s="3"/>
      <c r="C13" s="3"/>
      <c r="D13" s="3">
        <v>527.66999999999996</v>
      </c>
      <c r="E13" s="3" t="s">
        <v>20</v>
      </c>
      <c r="F13" s="3">
        <v>527.66999999999996</v>
      </c>
      <c r="G13" s="3">
        <v>252.21</v>
      </c>
      <c r="H13" s="3">
        <v>409.96</v>
      </c>
      <c r="I13" s="3">
        <v>527.66999999999996</v>
      </c>
      <c r="J13" s="3"/>
      <c r="K13" s="3"/>
      <c r="L13" s="3">
        <v>527.77</v>
      </c>
      <c r="M13" s="3">
        <v>9741.64</v>
      </c>
      <c r="N13" s="2">
        <v>12514.59</v>
      </c>
      <c r="O13" s="3" t="s">
        <v>20</v>
      </c>
      <c r="P13" s="3" t="s">
        <v>20</v>
      </c>
    </row>
    <row r="14" spans="1:18">
      <c r="A14" t="s">
        <v>10</v>
      </c>
      <c r="B14" s="3">
        <v>2865.77</v>
      </c>
      <c r="C14" s="3">
        <v>2865.77</v>
      </c>
      <c r="D14" s="3">
        <v>2852.84</v>
      </c>
      <c r="E14" s="3">
        <v>2852.84</v>
      </c>
      <c r="F14" s="3">
        <v>2852.84</v>
      </c>
      <c r="G14" s="3">
        <v>2852.84</v>
      </c>
      <c r="H14" s="3">
        <v>2852.84</v>
      </c>
      <c r="I14" s="3">
        <v>2852.84</v>
      </c>
      <c r="J14" s="3">
        <v>2852.84</v>
      </c>
      <c r="K14" s="3">
        <v>2852.84</v>
      </c>
      <c r="L14" s="3">
        <v>2852.84</v>
      </c>
      <c r="M14" s="3">
        <v>2852.84</v>
      </c>
      <c r="N14" s="2">
        <f>M14+L14+K14+J14+I14+H14+G14+F14+E14+D14+C14+B14</f>
        <v>34259.94</v>
      </c>
      <c r="O14" s="3" t="s">
        <v>20</v>
      </c>
    </row>
    <row r="15" spans="1:18">
      <c r="A15" t="s">
        <v>11</v>
      </c>
      <c r="B15" s="3">
        <v>24642.06</v>
      </c>
      <c r="C15" s="3">
        <v>24642.06</v>
      </c>
      <c r="D15" s="3">
        <v>24530.91</v>
      </c>
      <c r="E15" s="3">
        <v>24530.91</v>
      </c>
      <c r="F15" s="3">
        <v>24530.91</v>
      </c>
      <c r="G15" s="3">
        <v>24530.91</v>
      </c>
      <c r="H15" s="3">
        <v>24530.91</v>
      </c>
      <c r="I15" s="3">
        <v>28410.73</v>
      </c>
      <c r="J15" s="3">
        <v>28410.73</v>
      </c>
      <c r="K15" s="3">
        <v>28410.73</v>
      </c>
      <c r="L15" s="3">
        <v>28410.73</v>
      </c>
      <c r="M15" s="3">
        <v>28410.73</v>
      </c>
      <c r="N15" s="2">
        <f>M15+L15+K15+J15+I15+H15+G15+F15+E15+D15+C15+B15</f>
        <v>313992.32000000001</v>
      </c>
      <c r="O15" s="3" t="s">
        <v>20</v>
      </c>
    </row>
    <row r="16" spans="1:18">
      <c r="A16" t="s">
        <v>18</v>
      </c>
      <c r="B16" s="3">
        <v>4486.62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">
        <v>4486.62</v>
      </c>
    </row>
    <row r="17" spans="1:14">
      <c r="A17" t="s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4">
      <c r="A18" t="s">
        <v>13</v>
      </c>
      <c r="B18" s="3">
        <v>503.28</v>
      </c>
      <c r="C18" s="3" t="s">
        <v>20</v>
      </c>
      <c r="D18" s="3"/>
      <c r="E18" s="3">
        <v>955.3</v>
      </c>
      <c r="F18" s="3"/>
      <c r="G18" s="3">
        <v>198.05</v>
      </c>
      <c r="H18" s="3"/>
      <c r="I18" s="3"/>
      <c r="J18" s="3"/>
      <c r="K18" s="3">
        <v>424.88</v>
      </c>
      <c r="L18" s="3">
        <v>699</v>
      </c>
      <c r="M18" s="3"/>
      <c r="N18" s="2">
        <f>SUM(B18:L18)</f>
        <v>2780.5099999999998</v>
      </c>
    </row>
    <row r="19" spans="1:14">
      <c r="A19" t="s">
        <v>14</v>
      </c>
      <c r="B19" s="3"/>
      <c r="C19" s="3" t="s">
        <v>20</v>
      </c>
      <c r="D19" s="3" t="s">
        <v>20</v>
      </c>
      <c r="E19" s="3" t="s">
        <v>20</v>
      </c>
      <c r="F19" s="3" t="s">
        <v>20</v>
      </c>
      <c r="G19" s="3" t="s">
        <v>20</v>
      </c>
      <c r="H19" s="3" t="s">
        <v>20</v>
      </c>
      <c r="I19" s="3" t="s">
        <v>20</v>
      </c>
      <c r="J19" s="3" t="s">
        <v>20</v>
      </c>
      <c r="K19" s="3" t="s">
        <v>20</v>
      </c>
      <c r="L19" s="3"/>
      <c r="M19" s="3"/>
    </row>
    <row r="20" spans="1:14">
      <c r="A20" t="s">
        <v>15</v>
      </c>
      <c r="B20" s="3">
        <v>567.32000000000005</v>
      </c>
      <c r="C20" s="3" t="s">
        <v>20</v>
      </c>
      <c r="D20" s="3">
        <v>567.32000000000005</v>
      </c>
      <c r="E20" s="3"/>
      <c r="F20" s="3">
        <v>567.32000000000005</v>
      </c>
      <c r="G20" s="3">
        <v>1134.48</v>
      </c>
      <c r="H20" s="3">
        <v>567.32000000000005</v>
      </c>
      <c r="I20" s="3"/>
      <c r="J20" s="3">
        <v>1673.62</v>
      </c>
      <c r="K20" s="3"/>
      <c r="L20" s="3">
        <v>567.32000000000005</v>
      </c>
      <c r="M20" s="3"/>
      <c r="N20" s="2">
        <f>L20+J20+H20+G20+F20+D20+B20</f>
        <v>5644.7</v>
      </c>
    </row>
    <row r="21" spans="1:14">
      <c r="A21" t="s">
        <v>25</v>
      </c>
      <c r="B21" s="3" t="s">
        <v>20</v>
      </c>
      <c r="C21" s="3" t="s">
        <v>20</v>
      </c>
      <c r="D21" s="3">
        <v>36.36</v>
      </c>
      <c r="E21" s="3" t="s">
        <v>20</v>
      </c>
      <c r="F21" s="3">
        <v>1212.02</v>
      </c>
      <c r="G21" s="3">
        <v>7350.45</v>
      </c>
      <c r="H21" s="3"/>
      <c r="I21" s="3"/>
      <c r="J21" s="3"/>
      <c r="K21" s="3">
        <v>72.72</v>
      </c>
      <c r="L21" s="3"/>
      <c r="M21" s="3"/>
      <c r="N21" s="2">
        <f>SUM(B21:K21)</f>
        <v>8671.5499999999993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2891.88</v>
      </c>
      <c r="H22" s="3"/>
      <c r="I22" s="3"/>
      <c r="J22" s="3"/>
      <c r="K22" s="3">
        <v>7711.68</v>
      </c>
      <c r="L22" s="3"/>
      <c r="M22" s="3"/>
      <c r="N22" s="2">
        <f>SUM(B22:M22)</f>
        <v>10603.560000000001</v>
      </c>
    </row>
    <row r="23" spans="1:14">
      <c r="A23" t="s">
        <v>26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4">
      <c r="A24" t="s">
        <v>17</v>
      </c>
      <c r="B24" s="3" t="s">
        <v>20</v>
      </c>
      <c r="C24" s="3"/>
      <c r="D24" s="3"/>
      <c r="E24" s="3"/>
      <c r="F24" s="3"/>
      <c r="G24" s="3"/>
      <c r="H24" s="3"/>
      <c r="I24" s="3"/>
      <c r="J24" s="3"/>
      <c r="K24" s="3" t="s">
        <v>20</v>
      </c>
      <c r="L24" s="3"/>
      <c r="M24" s="3"/>
    </row>
    <row r="25" spans="1:14">
      <c r="A25" t="s">
        <v>27</v>
      </c>
      <c r="B25" s="3"/>
      <c r="C25" s="3"/>
      <c r="D25" s="3">
        <v>539.88</v>
      </c>
      <c r="E25" s="3"/>
      <c r="F25" s="3"/>
      <c r="G25" s="3"/>
      <c r="H25" s="3"/>
      <c r="I25" s="3"/>
      <c r="J25" s="3"/>
      <c r="K25" s="3"/>
      <c r="L25" s="3"/>
      <c r="M25" s="3"/>
      <c r="N25" s="2">
        <v>539.88</v>
      </c>
    </row>
    <row r="26" spans="1:14">
      <c r="A26" t="s">
        <v>19</v>
      </c>
      <c r="B26" s="5" t="s">
        <v>20</v>
      </c>
      <c r="K26" s="5" t="s">
        <v>20</v>
      </c>
      <c r="L26">
        <v>19380</v>
      </c>
      <c r="N26" s="2">
        <v>19380</v>
      </c>
    </row>
    <row r="27" spans="1:14">
      <c r="A27" s="10" t="s">
        <v>28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>
        <v>1771250.77</v>
      </c>
    </row>
    <row r="28" spans="1:14">
      <c r="A28" t="s">
        <v>29</v>
      </c>
      <c r="N28" s="2">
        <v>293838.90999999997</v>
      </c>
    </row>
    <row r="29" spans="1:14">
      <c r="N29" s="2" t="s">
        <v>20</v>
      </c>
    </row>
    <row r="30" spans="1:14">
      <c r="A30" s="12" t="s">
        <v>23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>
        <v>1101353.79</v>
      </c>
    </row>
    <row r="31" spans="1:14">
      <c r="N31" s="2" t="s">
        <v>20</v>
      </c>
    </row>
    <row r="32" spans="1:14">
      <c r="N32" s="2" t="s">
        <v>20</v>
      </c>
    </row>
    <row r="33" spans="4:14">
      <c r="D33" s="6"/>
      <c r="N33" s="2" t="s">
        <v>20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2015-05-27T12:12:01Z</dcterms:modified>
</cp:coreProperties>
</file>