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7" i="1"/>
  <c r="N26"/>
  <c r="R4"/>
  <c r="N17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<sst xmlns="http://schemas.openxmlformats.org/spreadsheetml/2006/main" count="50" uniqueCount="30">
  <si>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</si>
  <si>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</si>
  <si>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</si>
  <si>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</si>
  <si>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</si>
  <si>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</si>
  <si>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</si>
  <si>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</si>
  <si>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</si>
  <si>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</si>
  <si>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</si>
  <si>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</si>
  <si>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</si>
  <si>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</si>
  <si>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</si>
  <si>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</si>
  <si>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</si>
  <si>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</si>
  <si>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</si>
  <si>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</si>
  <si>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</si>
  <si>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</si>
  <si>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</si>
  <si>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 xml:space="preserve"> Теперика 3</t>
  </si>
  <si>
    <t>общая задолженость на31.12.2013г</t>
  </si>
  <si>
    <t>нет</t>
  </si>
  <si>
    <t>Рмонт межпанельных швов</t>
  </si>
  <si>
    <t>Аудитор</t>
  </si>
  <si>
    <t>Ремонт подъезда №3 после пожара</t>
  </si>
  <si>
    <t>Ремонт лифта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</si>
</sst>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17" fontId="1" fillId="0" borderId="0" xfId="0" applyNumberFormat="1" applyFont="1"/>
    <xf numFmtId="165" fontId="0" fillId="0" borderId="0" xfId="1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D1" workbookViewId="0">
      <selection activeCell="J23" sqref="J23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23</v>
      </c>
    </row>
    <row r="3" spans="1:18">
      <c r="A3" t="s">
        <v>6</v>
      </c>
      <c r="B3" s="3">
        <v>161494.29</v>
      </c>
      <c r="C3" s="3">
        <v>161494.29999999999</v>
      </c>
      <c r="D3" s="3">
        <v>169177.68</v>
      </c>
      <c r="E3" s="3">
        <v>169177.68</v>
      </c>
      <c r="F3" s="3">
        <v>169177.68</v>
      </c>
      <c r="G3" s="3">
        <v>169177.68</v>
      </c>
      <c r="H3" s="3">
        <v>169177.68</v>
      </c>
      <c r="I3" s="3">
        <v>170895.83</v>
      </c>
      <c r="J3" s="3">
        <v>170896.61</v>
      </c>
      <c r="K3" s="3">
        <v>171006.98</v>
      </c>
      <c r="L3" s="3">
        <v>171006.98</v>
      </c>
      <c r="M3" s="3">
        <v>171006.98</v>
      </c>
      <c r="N3" s="2">
        <f t="shared" ref="N3:N15" si="0">SUM(B3:M3)</f>
        <v>2023690.3699999996</v>
      </c>
    </row>
    <row r="4" spans="1:18">
      <c r="A4" t="s">
        <v>0</v>
      </c>
      <c r="B4" s="3">
        <v>101762.38</v>
      </c>
      <c r="C4" s="3">
        <v>92269.35</v>
      </c>
      <c r="D4" s="3">
        <v>107376.28</v>
      </c>
      <c r="E4" s="3">
        <v>100126.12</v>
      </c>
      <c r="F4" s="3">
        <v>107603.72</v>
      </c>
      <c r="G4" s="3">
        <v>95827.63</v>
      </c>
      <c r="H4" s="3">
        <v>88566.74</v>
      </c>
      <c r="I4" s="3">
        <v>75681.289999999994</v>
      </c>
      <c r="J4" s="3">
        <v>91939.35</v>
      </c>
      <c r="K4" s="3">
        <v>79039.16</v>
      </c>
      <c r="L4" s="3">
        <v>74844.92</v>
      </c>
      <c r="M4" s="3">
        <v>71670.12</v>
      </c>
      <c r="N4" s="2">
        <f t="shared" si="0"/>
        <v>1086707.06</v>
      </c>
      <c r="Q4">
        <v>500</v>
      </c>
      <c r="R4">
        <f>Q4*11.65/100</f>
        <v>58.25</v>
      </c>
    </row>
    <row r="5" spans="1:18">
      <c r="A5" t="s">
        <v>1</v>
      </c>
      <c r="B5" s="3">
        <v>543.62</v>
      </c>
      <c r="C5" s="3">
        <v>543.62</v>
      </c>
      <c r="D5" s="3">
        <v>543.62</v>
      </c>
      <c r="E5" s="3">
        <v>543.62</v>
      </c>
      <c r="F5" s="3">
        <v>543.62</v>
      </c>
      <c r="G5" s="3">
        <v>543.62</v>
      </c>
      <c r="H5" s="3">
        <v>543.62</v>
      </c>
      <c r="I5" s="3">
        <v>543.62</v>
      </c>
      <c r="J5" s="3">
        <v>543.62</v>
      </c>
      <c r="K5" s="3">
        <v>543.62</v>
      </c>
      <c r="L5" s="3">
        <v>543.62</v>
      </c>
      <c r="M5" s="3">
        <v>543.62</v>
      </c>
      <c r="N5" s="2">
        <f t="shared" si="0"/>
        <v>6523.44</v>
      </c>
    </row>
    <row r="6" spans="1:18">
      <c r="A6" t="s">
        <v>2</v>
      </c>
      <c r="B6" s="3">
        <v>401</v>
      </c>
      <c r="C6" s="3">
        <v>401</v>
      </c>
      <c r="D6" s="3">
        <v>401</v>
      </c>
      <c r="E6" s="3">
        <v>401</v>
      </c>
      <c r="F6" s="3">
        <v>401</v>
      </c>
      <c r="G6" s="3">
        <v>401</v>
      </c>
      <c r="H6" s="3">
        <v>401</v>
      </c>
      <c r="I6" s="3">
        <v>401</v>
      </c>
      <c r="J6" s="3">
        <v>401</v>
      </c>
      <c r="K6" s="3">
        <v>401</v>
      </c>
      <c r="L6" s="3">
        <v>401</v>
      </c>
      <c r="M6" s="3">
        <v>401</v>
      </c>
      <c r="N6" s="2">
        <f t="shared" si="0"/>
        <v>4812</v>
      </c>
    </row>
    <row r="7" spans="1:18">
      <c r="A7" t="s">
        <v>3</v>
      </c>
      <c r="B7" s="3">
        <v>111.84</v>
      </c>
      <c r="C7" s="3">
        <v>64.08</v>
      </c>
      <c r="D7" s="3">
        <v>64.08</v>
      </c>
      <c r="E7" s="3">
        <v>71.069999999999993</v>
      </c>
      <c r="F7" s="3">
        <v>64.08</v>
      </c>
      <c r="G7" s="3">
        <v>64.08</v>
      </c>
      <c r="H7" s="3">
        <v>71.069999999999993</v>
      </c>
      <c r="I7" s="3">
        <v>64.08</v>
      </c>
      <c r="J7" s="3">
        <v>64.08</v>
      </c>
      <c r="K7" s="3">
        <v>71.069999999999993</v>
      </c>
      <c r="L7" s="3">
        <v>64.08</v>
      </c>
      <c r="M7" s="3">
        <v>64.08</v>
      </c>
      <c r="N7" s="2">
        <f t="shared" si="0"/>
        <v>837.69</v>
      </c>
    </row>
    <row r="8" spans="1:18">
      <c r="A8" t="s">
        <v>4</v>
      </c>
      <c r="B8" s="3">
        <v>16314.74</v>
      </c>
      <c r="C8" s="3">
        <v>8940.2800000000007</v>
      </c>
      <c r="D8" s="3">
        <v>16283.83</v>
      </c>
      <c r="E8" s="3">
        <v>15073.93</v>
      </c>
      <c r="F8" s="3">
        <v>14844.32</v>
      </c>
      <c r="G8" s="3">
        <v>6841.48</v>
      </c>
      <c r="H8" s="3">
        <v>8131.93</v>
      </c>
      <c r="I8" s="3">
        <v>6532.92</v>
      </c>
      <c r="J8" s="3">
        <v>9230.73</v>
      </c>
      <c r="K8" s="3">
        <v>12963.53</v>
      </c>
      <c r="L8" s="3">
        <v>715288</v>
      </c>
      <c r="M8" s="3">
        <v>20736.22</v>
      </c>
      <c r="N8" s="2">
        <f t="shared" si="0"/>
        <v>851181.90999999992</v>
      </c>
    </row>
    <row r="9" spans="1:18">
      <c r="A9" t="s">
        <v>5</v>
      </c>
      <c r="B9" s="3">
        <v>1137.71</v>
      </c>
      <c r="C9" s="3">
        <v>1317.93</v>
      </c>
      <c r="D9" s="3">
        <v>1531.19</v>
      </c>
      <c r="E9" s="3">
        <v>1525.63</v>
      </c>
      <c r="F9" s="3">
        <v>1054.42</v>
      </c>
      <c r="G9" s="3">
        <v>1435.82</v>
      </c>
      <c r="H9" s="3">
        <v>1501.41</v>
      </c>
      <c r="I9" s="3">
        <v>1451.36</v>
      </c>
      <c r="J9" s="3">
        <v>414.28</v>
      </c>
      <c r="K9" s="3">
        <v>1100.22</v>
      </c>
      <c r="L9" s="3">
        <v>992.45</v>
      </c>
      <c r="M9" s="3">
        <v>1111.6199999999999</v>
      </c>
      <c r="N9" s="2">
        <f t="shared" si="0"/>
        <v>14574.04</v>
      </c>
    </row>
    <row r="10" spans="1:18">
      <c r="A10" t="s">
        <v>7</v>
      </c>
      <c r="B10" s="3">
        <v>1791.48</v>
      </c>
      <c r="C10" s="3">
        <v>2368.87</v>
      </c>
      <c r="D10" s="3">
        <v>991.59</v>
      </c>
      <c r="E10" s="3">
        <v>2835.85</v>
      </c>
      <c r="F10" s="3">
        <v>1868.67</v>
      </c>
      <c r="G10" s="3">
        <v>3677.36</v>
      </c>
      <c r="H10" s="3">
        <v>3611.31</v>
      </c>
      <c r="I10" s="3">
        <v>3446.91</v>
      </c>
      <c r="J10" s="3">
        <v>598.08000000000004</v>
      </c>
      <c r="K10" s="3">
        <v>2317.12</v>
      </c>
      <c r="L10" s="3">
        <v>1853.06</v>
      </c>
      <c r="M10" s="3">
        <v>1052.83</v>
      </c>
      <c r="N10" s="2">
        <f t="shared" si="0"/>
        <v>26413.130000000005</v>
      </c>
    </row>
    <row r="11" spans="1:18">
      <c r="A11" t="s">
        <v>8</v>
      </c>
      <c r="B11" s="3">
        <v>15473.4</v>
      </c>
      <c r="C11" s="3">
        <v>15473.4</v>
      </c>
      <c r="D11" s="3">
        <v>15473.4</v>
      </c>
      <c r="E11" s="3">
        <v>15473.4</v>
      </c>
      <c r="F11" s="3">
        <v>15473.4</v>
      </c>
      <c r="G11" s="3">
        <v>15473.4</v>
      </c>
      <c r="H11" s="3">
        <v>15473.4</v>
      </c>
      <c r="I11" s="3">
        <v>17077.830000000002</v>
      </c>
      <c r="J11" s="3">
        <v>17077.830000000002</v>
      </c>
      <c r="K11" s="3">
        <v>17077.77</v>
      </c>
      <c r="L11" s="3">
        <v>17077.77</v>
      </c>
      <c r="M11" s="3">
        <v>17077.77</v>
      </c>
      <c r="N11" s="2">
        <f t="shared" si="0"/>
        <v>193702.76999999996</v>
      </c>
    </row>
    <row r="12" spans="1:18">
      <c r="A12" t="s">
        <v>9</v>
      </c>
      <c r="B12" s="3"/>
      <c r="C12" s="3"/>
      <c r="D12" s="3"/>
      <c r="E12" s="3"/>
      <c r="F12" s="3"/>
      <c r="G12" s="3" t="s">
        <v>22</v>
      </c>
      <c r="H12" s="3">
        <v>20715</v>
      </c>
      <c r="I12" s="3"/>
      <c r="J12" s="3"/>
      <c r="K12" s="3"/>
      <c r="L12" s="3"/>
      <c r="M12" s="3"/>
      <c r="N12" s="2">
        <f t="shared" si="0"/>
        <v>20715</v>
      </c>
    </row>
    <row r="13" spans="1:18">
      <c r="A13" t="s">
        <v>10</v>
      </c>
      <c r="B13" s="3"/>
      <c r="C13" s="3"/>
      <c r="D13" s="3">
        <v>468.56</v>
      </c>
      <c r="E13" s="3" t="s">
        <v>22</v>
      </c>
      <c r="F13" s="3">
        <v>463.83</v>
      </c>
      <c r="G13" s="3">
        <v>687.86</v>
      </c>
      <c r="H13" s="3">
        <v>391.85</v>
      </c>
      <c r="I13" s="3">
        <v>468.56</v>
      </c>
      <c r="J13" s="3" t="s">
        <v>22</v>
      </c>
      <c r="K13" s="3"/>
      <c r="L13" s="3">
        <v>463.74</v>
      </c>
      <c r="M13" s="3"/>
      <c r="N13" s="2">
        <f t="shared" si="0"/>
        <v>2944.3999999999996</v>
      </c>
    </row>
    <row r="14" spans="1:18">
      <c r="A14" t="s">
        <v>11</v>
      </c>
      <c r="B14" s="3">
        <v>24527.78</v>
      </c>
      <c r="C14" s="3">
        <v>24527.78</v>
      </c>
      <c r="D14" s="3">
        <v>24417.14</v>
      </c>
      <c r="E14" s="3">
        <v>24417.14</v>
      </c>
      <c r="F14" s="3">
        <v>24417.14</v>
      </c>
      <c r="G14" s="3">
        <v>24417.14</v>
      </c>
      <c r="H14" s="3">
        <v>24417.14</v>
      </c>
      <c r="I14" s="3">
        <v>24530.91</v>
      </c>
      <c r="J14" s="3">
        <v>24531.56</v>
      </c>
      <c r="K14" s="3">
        <v>24642.06</v>
      </c>
      <c r="L14" s="3">
        <v>24642.06</v>
      </c>
      <c r="M14" s="3">
        <v>24642.06</v>
      </c>
      <c r="N14" s="2">
        <f t="shared" si="0"/>
        <v>294129.91000000003</v>
      </c>
    </row>
    <row r="15" spans="1:18">
      <c r="A15" t="s">
        <v>12</v>
      </c>
      <c r="B15" s="3">
        <v>2865.45</v>
      </c>
      <c r="C15" s="3">
        <v>2865.45</v>
      </c>
      <c r="D15" s="3">
        <v>2865.45</v>
      </c>
      <c r="E15" s="3">
        <v>2865.45</v>
      </c>
      <c r="F15" s="3">
        <v>2865.45</v>
      </c>
      <c r="G15" s="3">
        <v>2865.45</v>
      </c>
      <c r="H15" s="3">
        <v>2865.45</v>
      </c>
      <c r="I15" s="3">
        <v>2865.45</v>
      </c>
      <c r="J15" s="3">
        <v>2865.45</v>
      </c>
      <c r="K15" s="3">
        <v>2865.45</v>
      </c>
      <c r="L15" s="3">
        <v>2865.45</v>
      </c>
      <c r="M15" s="3">
        <v>2865.45</v>
      </c>
      <c r="N15" s="2">
        <f t="shared" si="0"/>
        <v>34385.4</v>
      </c>
    </row>
    <row r="16" spans="1:18">
      <c r="A16" t="s">
        <v>21</v>
      </c>
      <c r="B16" s="3">
        <v>4486.62</v>
      </c>
      <c r="C16" s="3">
        <v>4486.62</v>
      </c>
      <c r="D16" s="3">
        <v>4486.62</v>
      </c>
      <c r="E16" s="3">
        <v>4486.62</v>
      </c>
      <c r="F16" s="3">
        <v>4486.62</v>
      </c>
      <c r="G16" s="3">
        <v>4486.62</v>
      </c>
      <c r="H16" s="3">
        <v>4486.62</v>
      </c>
      <c r="I16" s="3">
        <v>4486.62</v>
      </c>
      <c r="J16" s="3">
        <v>4486.62</v>
      </c>
      <c r="K16" s="3">
        <v>4486.62</v>
      </c>
      <c r="L16" s="3">
        <v>4486.62</v>
      </c>
      <c r="M16" s="3">
        <v>4486.62</v>
      </c>
      <c r="N16" s="2">
        <f t="shared" ref="N16:N24" si="1">SUM(B16:M16)</f>
        <v>53839.44000000001</v>
      </c>
    </row>
    <row r="17" spans="1:14">
      <c r="A17" t="s">
        <v>14</v>
      </c>
      <c r="B17" s="3" t="s">
        <v>25</v>
      </c>
      <c r="C17" s="3" t="s">
        <v>22</v>
      </c>
      <c r="D17" s="3" t="s">
        <v>22</v>
      </c>
      <c r="E17" s="3" t="s">
        <v>22</v>
      </c>
      <c r="F17" s="3" t="s">
        <v>22</v>
      </c>
      <c r="G17" s="3" t="s">
        <v>22</v>
      </c>
      <c r="H17" s="3" t="s">
        <v>22</v>
      </c>
      <c r="I17" s="3" t="s">
        <v>22</v>
      </c>
      <c r="J17" s="3" t="s">
        <v>22</v>
      </c>
      <c r="K17" s="3" t="s">
        <v>22</v>
      </c>
      <c r="L17" s="3" t="s">
        <v>22</v>
      </c>
      <c r="M17" s="3" t="s">
        <v>22</v>
      </c>
      <c r="N17" s="2">
        <f>L18+SUM(B17:M17)</f>
        <v>314.55</v>
      </c>
    </row>
    <row r="18" spans="1:14">
      <c r="A18" t="s">
        <v>15</v>
      </c>
      <c r="B18" s="3" t="s">
        <v>22</v>
      </c>
      <c r="C18" s="3">
        <v>256.3</v>
      </c>
      <c r="D18" s="3" t="s">
        <v>22</v>
      </c>
      <c r="E18" s="3">
        <v>401.93</v>
      </c>
      <c r="F18" s="3">
        <v>524.25</v>
      </c>
      <c r="G18" s="3"/>
      <c r="H18" s="3"/>
      <c r="I18" s="3"/>
      <c r="J18" s="3"/>
      <c r="K18" s="3"/>
      <c r="L18" s="3">
        <v>314.55</v>
      </c>
      <c r="M18" s="3">
        <v>58.25</v>
      </c>
      <c r="N18" s="2">
        <f t="shared" si="1"/>
        <v>1555.28</v>
      </c>
    </row>
    <row r="19" spans="1:14">
      <c r="A19" t="s">
        <v>16</v>
      </c>
      <c r="B19" s="3">
        <v>436.88</v>
      </c>
      <c r="C19" s="3">
        <v>436.88</v>
      </c>
      <c r="D19" s="3">
        <v>436.88</v>
      </c>
      <c r="E19" s="3">
        <v>710.8</v>
      </c>
      <c r="F19" s="3">
        <v>273.92</v>
      </c>
      <c r="G19" s="3">
        <v>273.92</v>
      </c>
      <c r="H19" s="3">
        <v>273.92</v>
      </c>
      <c r="I19" s="3">
        <v>273.92</v>
      </c>
      <c r="J19" s="3">
        <v>273.92</v>
      </c>
      <c r="K19" s="3">
        <v>313.38</v>
      </c>
      <c r="L19" s="3">
        <v>313.38</v>
      </c>
      <c r="M19" s="3">
        <v>313.38</v>
      </c>
      <c r="N19" s="2">
        <f t="shared" si="1"/>
        <v>4331.18</v>
      </c>
    </row>
    <row r="20" spans="1:14">
      <c r="A20" t="s">
        <v>17</v>
      </c>
      <c r="B20" s="3">
        <v>567.32000000000005</v>
      </c>
      <c r="C20" s="3" t="s">
        <v>22</v>
      </c>
      <c r="D20" s="3">
        <v>567.32000000000005</v>
      </c>
      <c r="E20" s="3"/>
      <c r="F20" s="3">
        <v>567.32000000000005</v>
      </c>
      <c r="G20" s="3"/>
      <c r="H20" s="3">
        <v>567.32000000000005</v>
      </c>
      <c r="I20" s="3"/>
      <c r="J20" s="3">
        <v>567.32000000000005</v>
      </c>
      <c r="K20" s="3"/>
      <c r="L20" s="3">
        <v>567.32000000000005</v>
      </c>
      <c r="M20" s="3"/>
      <c r="N20" s="2">
        <f t="shared" si="1"/>
        <v>3403.9200000000005</v>
      </c>
    </row>
    <row r="21" spans="1:14">
      <c r="A21" t="s">
        <v>18</v>
      </c>
      <c r="B21" s="3"/>
      <c r="C21" s="3">
        <v>11795.28</v>
      </c>
      <c r="D21" s="3">
        <v>8423.6200000000008</v>
      </c>
      <c r="E21" s="3">
        <v>14603.77</v>
      </c>
      <c r="F21" s="3">
        <v>18380.88</v>
      </c>
      <c r="G21" s="3">
        <v>7771.09</v>
      </c>
      <c r="H21" s="3"/>
      <c r="I21" s="3"/>
      <c r="J21" s="3"/>
      <c r="K21" s="3"/>
      <c r="L21" s="3"/>
      <c r="M21" s="3"/>
      <c r="N21" s="2">
        <f t="shared" si="1"/>
        <v>60974.64</v>
      </c>
    </row>
    <row r="22" spans="1:14">
      <c r="A22" t="s">
        <v>19</v>
      </c>
      <c r="B22" s="3"/>
      <c r="C22" s="3"/>
      <c r="D22" s="3"/>
      <c r="E22" s="3">
        <v>2891.88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2891.88</v>
      </c>
    </row>
    <row r="23" spans="1:14">
      <c r="A23" t="s">
        <v>27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1700.76</v>
      </c>
      <c r="M24" s="3"/>
      <c r="N24" s="2">
        <f t="shared" si="1"/>
        <v>1700.76</v>
      </c>
    </row>
    <row r="25" spans="1:14">
      <c r="A25" t="s">
        <v>26</v>
      </c>
      <c r="B25">
        <v>2688.27</v>
      </c>
    </row>
    <row r="26" spans="1:14">
      <c r="A26" t="s">
        <v>28</v>
      </c>
      <c r="K26" s="5">
        <v>63959</v>
      </c>
      <c r="N26" s="2">
        <f>SUM(B26:M26)</f>
        <v>63959</v>
      </c>
    </row>
    <row r="27" spans="1:14">
      <c r="A27" t="s">
        <v>29</v>
      </c>
      <c r="I27" s="3">
        <v>5044.5</v>
      </c>
      <c r="N27" s="2">
        <f>SUM(B27:M27)</f>
        <v>5044.5</v>
      </c>
    </row>
    <row r="29" spans="1:14">
      <c r="A29" t="s">
        <v>24</v>
      </c>
      <c r="N29" s="2">
        <v>1406990.01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2014-06-18T06:40:18Z</dcterms:modified>
</cp:coreProperties>
</file>