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R4" i="1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N4"/>
  <c r="N3"/>
</calcChain>
</file>

<file path=xl/sharedStrings.xml><?xml version="1.0" encoding="utf-8"?>
<sst xmlns="http://schemas.openxmlformats.org/spreadsheetml/2006/main" count="28" uniqueCount="27">
  <si>
    <t>Зарплата +отчисления от ФОТ</t>
  </si>
  <si>
    <t>Амортизация</t>
  </si>
  <si>
    <t>Услуги паспортного стола</t>
  </si>
  <si>
    <t>Касса</t>
  </si>
  <si>
    <t>Расчетно-кассовое обслуживание</t>
  </si>
  <si>
    <t>Связь</t>
  </si>
  <si>
    <t>Сбор на содержание и тек.ремонт жилья</t>
  </si>
  <si>
    <t>Материалы</t>
  </si>
  <si>
    <t>Обслуживание лифтов</t>
  </si>
  <si>
    <t>Лифт-Эксперт (экспертиза тех.состояния)</t>
  </si>
  <si>
    <t>Обслуживание газопровода</t>
  </si>
  <si>
    <t>Вывоз ТБО</t>
  </si>
  <si>
    <t>Вывоз КГМ</t>
  </si>
  <si>
    <t>Итого за 2013г.</t>
  </si>
  <si>
    <t>АСКУЭ</t>
  </si>
  <si>
    <t>Обучение тех.специалистов</t>
  </si>
  <si>
    <t>Обслуживание програм.обеспечения</t>
  </si>
  <si>
    <t>Дезинфекция</t>
  </si>
  <si>
    <t>Коллекторы</t>
  </si>
  <si>
    <t>Проверка вент.каналов</t>
  </si>
  <si>
    <t>Реклама</t>
  </si>
  <si>
    <t>Песко-соляная смесь</t>
  </si>
  <si>
    <t>Аренда офиса</t>
  </si>
  <si>
    <t>Ремонт межпанельных швов</t>
  </si>
  <si>
    <t>Агрономическая 14</t>
  </si>
  <si>
    <t>общая задолжность на31.12.2013год</t>
  </si>
  <si>
    <t xml:space="preserve"> 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</si>
</sst>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17" fontId="1" fillId="0" borderId="0" xfId="0" applyNumberFormat="1" applyFont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8"/>
  <sheetViews>
    <sheetView tabSelected="1" workbookViewId="0">
      <selection activeCell="L32" sqref="L32"/>
    </sheetView>
  </sheetViews>
  <sheetFormatPr defaultRowHeight="15"/>
  <cols>
    <col min="1" max="1" width="39.42578125" customWidth="1"/>
    <col min="2" max="7" width="14" bestFit="1" customWidth="1"/>
    <col min="8" max="8" width="14.140625" customWidth="1"/>
    <col min="9" max="13" width="14" bestFit="1" customWidth="1"/>
    <col min="14" max="14" width="14.5703125" style="2" customWidth="1"/>
    <col min="17" max="18" width="9.28515625" bestFit="1" customWidth="1"/>
  </cols>
  <sheetData>
    <row r="1" spans="1:18">
      <c r="B1" s="4">
        <v>41275</v>
      </c>
      <c r="C1" s="4">
        <v>41306</v>
      </c>
      <c r="D1" s="4">
        <v>41334</v>
      </c>
      <c r="E1" s="4">
        <v>41365</v>
      </c>
      <c r="F1" s="4">
        <v>41395</v>
      </c>
      <c r="G1" s="4">
        <v>41426</v>
      </c>
      <c r="H1" s="4">
        <v>41456</v>
      </c>
      <c r="I1" s="4">
        <v>41487</v>
      </c>
      <c r="J1" s="4">
        <v>41518</v>
      </c>
      <c r="K1" s="4">
        <v>41548</v>
      </c>
      <c r="L1" s="4">
        <v>41579</v>
      </c>
      <c r="M1" s="4">
        <v>41609</v>
      </c>
      <c r="N1" s="2" t="s">
        <v>13</v>
      </c>
    </row>
    <row r="2" spans="1:18">
      <c r="A2" s="1" t="s">
        <v>24</v>
      </c>
    </row>
    <row r="3" spans="1:18">
      <c r="A3" t="s">
        <v>6</v>
      </c>
      <c r="B3" s="3">
        <v>96379.16</v>
      </c>
      <c r="C3" s="3">
        <v>96379.16</v>
      </c>
      <c r="D3" s="3">
        <v>101029.87</v>
      </c>
      <c r="E3" s="3">
        <v>101029.87</v>
      </c>
      <c r="F3" s="3">
        <v>101029.87</v>
      </c>
      <c r="G3" s="3">
        <v>106159.62</v>
      </c>
      <c r="H3" s="3">
        <v>106159.62</v>
      </c>
      <c r="I3" s="3">
        <v>106159.62</v>
      </c>
      <c r="J3" s="3">
        <v>106159.89</v>
      </c>
      <c r="K3" s="3">
        <v>106159.62</v>
      </c>
      <c r="L3" s="3">
        <v>106159.62</v>
      </c>
      <c r="M3" s="3">
        <v>106159.62</v>
      </c>
      <c r="N3" s="2">
        <f t="shared" ref="N3:N15" si="0">SUM(B3:M3)</f>
        <v>1238965.54</v>
      </c>
    </row>
    <row r="4" spans="1:18">
      <c r="A4" t="s">
        <v>0</v>
      </c>
      <c r="B4" s="3">
        <v>48890.28</v>
      </c>
      <c r="C4" s="3">
        <v>41669.910000000003</v>
      </c>
      <c r="D4" s="3">
        <v>37430.85</v>
      </c>
      <c r="E4" s="3">
        <v>50293.69</v>
      </c>
      <c r="F4" s="3">
        <v>51918.61</v>
      </c>
      <c r="G4" s="3">
        <v>46353.02</v>
      </c>
      <c r="H4" s="3">
        <v>45983.5</v>
      </c>
      <c r="I4" s="3">
        <v>39478.86</v>
      </c>
      <c r="J4" s="3">
        <v>40077.1</v>
      </c>
      <c r="K4" s="3">
        <v>42230.559999999998</v>
      </c>
      <c r="L4" s="3">
        <v>46811.97</v>
      </c>
      <c r="M4" s="3">
        <v>50346.34</v>
      </c>
      <c r="N4" s="2">
        <f t="shared" si="0"/>
        <v>541484.68999999994</v>
      </c>
      <c r="Q4">
        <v>14598.79</v>
      </c>
      <c r="R4">
        <f>Q4*6.5/100</f>
        <v>948.92135000000007</v>
      </c>
    </row>
    <row r="5" spans="1:18">
      <c r="A5" t="s">
        <v>1</v>
      </c>
      <c r="B5" s="3">
        <v>702.67</v>
      </c>
      <c r="C5" s="3">
        <v>702.67</v>
      </c>
      <c r="D5" s="3">
        <v>702.67</v>
      </c>
      <c r="E5" s="3">
        <v>702.67</v>
      </c>
      <c r="F5" s="3">
        <v>702.67</v>
      </c>
      <c r="G5" s="3">
        <v>702.67</v>
      </c>
      <c r="H5" s="3">
        <v>702.67</v>
      </c>
      <c r="I5" s="3">
        <v>702.67</v>
      </c>
      <c r="J5" s="3">
        <v>702.67</v>
      </c>
      <c r="K5" s="3">
        <v>702.67</v>
      </c>
      <c r="L5" s="3">
        <v>702.67</v>
      </c>
      <c r="M5" s="3">
        <v>702.67</v>
      </c>
      <c r="N5" s="2">
        <f t="shared" si="0"/>
        <v>8432.0399999999991</v>
      </c>
    </row>
    <row r="6" spans="1:18">
      <c r="A6" t="s">
        <v>2</v>
      </c>
      <c r="B6" s="3">
        <v>2870.65</v>
      </c>
      <c r="C6" s="3">
        <v>2870.65</v>
      </c>
      <c r="D6" s="3">
        <v>2870.65</v>
      </c>
      <c r="E6" s="3">
        <v>2870.65</v>
      </c>
      <c r="F6" s="3">
        <v>2870.65</v>
      </c>
      <c r="G6" s="3">
        <v>2870.65</v>
      </c>
      <c r="H6" s="3">
        <v>2870.65</v>
      </c>
      <c r="I6" s="3">
        <v>2870.65</v>
      </c>
      <c r="J6" s="3">
        <v>2870.65</v>
      </c>
      <c r="K6" s="3">
        <v>2870.65</v>
      </c>
      <c r="L6" s="3">
        <v>2870.65</v>
      </c>
      <c r="M6" s="3">
        <v>2870.65</v>
      </c>
      <c r="N6" s="2">
        <f t="shared" si="0"/>
        <v>34447.80000000001</v>
      </c>
    </row>
    <row r="7" spans="1:18">
      <c r="A7" t="s">
        <v>3</v>
      </c>
      <c r="B7" s="3">
        <v>62.4</v>
      </c>
      <c r="C7" s="3">
        <v>35.75</v>
      </c>
      <c r="D7" s="3">
        <v>35.75</v>
      </c>
      <c r="E7" s="3">
        <v>39.65</v>
      </c>
      <c r="F7" s="3">
        <v>35.75</v>
      </c>
      <c r="G7" s="3">
        <v>35.75</v>
      </c>
      <c r="H7" s="3">
        <v>39.65</v>
      </c>
      <c r="I7" s="3">
        <v>35.75</v>
      </c>
      <c r="J7" s="3">
        <v>35.75</v>
      </c>
      <c r="K7" s="3">
        <v>39.65</v>
      </c>
      <c r="L7" s="3">
        <v>35.75</v>
      </c>
      <c r="M7" s="3">
        <v>35.75</v>
      </c>
      <c r="N7" s="2">
        <f t="shared" si="0"/>
        <v>467.34999999999997</v>
      </c>
    </row>
    <row r="8" spans="1:18">
      <c r="A8" t="s">
        <v>4</v>
      </c>
      <c r="B8" s="3">
        <v>9683.5</v>
      </c>
      <c r="C8" s="3">
        <v>3928.97</v>
      </c>
      <c r="D8" s="3">
        <v>8828.36</v>
      </c>
      <c r="E8" s="3">
        <v>9166.16</v>
      </c>
      <c r="F8" s="3">
        <v>9508.18</v>
      </c>
      <c r="G8" s="3">
        <v>3869.04</v>
      </c>
      <c r="H8" s="3">
        <v>4109.07</v>
      </c>
      <c r="I8" s="3">
        <v>4002.66</v>
      </c>
      <c r="J8" s="3">
        <v>5401.02</v>
      </c>
      <c r="K8" s="3">
        <v>8004.46</v>
      </c>
      <c r="L8" s="3">
        <v>3083.16</v>
      </c>
      <c r="M8" s="3">
        <v>12275.91</v>
      </c>
      <c r="N8" s="2">
        <f t="shared" si="0"/>
        <v>81860.49000000002</v>
      </c>
    </row>
    <row r="9" spans="1:18">
      <c r="A9" t="s">
        <v>5</v>
      </c>
      <c r="B9" s="3">
        <v>77.19</v>
      </c>
      <c r="C9" s="3">
        <v>73.38</v>
      </c>
      <c r="D9" s="3">
        <v>81.760000000000005</v>
      </c>
      <c r="E9" s="3">
        <v>80.06</v>
      </c>
      <c r="F9" s="3">
        <v>75.489999999999995</v>
      </c>
      <c r="G9" s="3">
        <v>97.86</v>
      </c>
      <c r="H9" s="3">
        <v>66.959999999999994</v>
      </c>
      <c r="I9" s="3">
        <v>66.180000000000007</v>
      </c>
      <c r="J9" s="3">
        <v>66.650000000000006</v>
      </c>
      <c r="K9" s="3">
        <v>72.33</v>
      </c>
      <c r="L9" s="3">
        <v>67.33</v>
      </c>
      <c r="M9" s="3">
        <v>75.239999999999995</v>
      </c>
      <c r="N9" s="2">
        <f t="shared" si="0"/>
        <v>900.43000000000018</v>
      </c>
    </row>
    <row r="10" spans="1:18">
      <c r="A10" t="s">
        <v>7</v>
      </c>
      <c r="B10" s="3">
        <v>1786.9</v>
      </c>
      <c r="C10" s="3">
        <v>1435.45</v>
      </c>
      <c r="D10" s="3">
        <v>1506.02</v>
      </c>
      <c r="E10" s="3">
        <v>1573.23</v>
      </c>
      <c r="F10" s="3">
        <v>1307.33</v>
      </c>
      <c r="G10" s="3">
        <v>1439.07</v>
      </c>
      <c r="H10" s="3">
        <v>759.44</v>
      </c>
      <c r="I10" s="3">
        <v>1189.9000000000001</v>
      </c>
      <c r="J10" s="3">
        <v>944.65</v>
      </c>
      <c r="K10" s="3">
        <v>1248.32</v>
      </c>
      <c r="L10" s="3">
        <v>27411.48</v>
      </c>
      <c r="M10" s="3">
        <v>810.93</v>
      </c>
      <c r="N10" s="2">
        <f t="shared" si="0"/>
        <v>41412.720000000001</v>
      </c>
    </row>
    <row r="11" spans="1:18">
      <c r="A11" t="s">
        <v>8</v>
      </c>
      <c r="B11" s="3">
        <v>9234.56</v>
      </c>
      <c r="C11" s="3">
        <v>9234.56</v>
      </c>
      <c r="D11" s="3">
        <v>9234.27</v>
      </c>
      <c r="E11" s="3">
        <v>9234.27</v>
      </c>
      <c r="F11" s="3">
        <v>9234.27</v>
      </c>
      <c r="G11" s="3">
        <v>10191.700000000001</v>
      </c>
      <c r="H11" s="3">
        <v>10191.700000000001</v>
      </c>
      <c r="I11" s="3">
        <v>10191.700000000001</v>
      </c>
      <c r="J11" s="3">
        <v>10191.83</v>
      </c>
      <c r="K11" s="3">
        <v>10191.700000000001</v>
      </c>
      <c r="L11" s="3">
        <v>10191.700000000001</v>
      </c>
      <c r="M11" s="3">
        <v>10191.700000000001</v>
      </c>
      <c r="N11" s="2">
        <f t="shared" si="0"/>
        <v>117513.95999999999</v>
      </c>
    </row>
    <row r="12" spans="1:18">
      <c r="A12" t="s">
        <v>9</v>
      </c>
      <c r="B12" s="3">
        <v>12429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2">
        <f t="shared" si="0"/>
        <v>12429</v>
      </c>
    </row>
    <row r="13" spans="1:18">
      <c r="A13" t="s">
        <v>10</v>
      </c>
      <c r="B13" s="3"/>
      <c r="C13" s="3"/>
      <c r="D13" s="3">
        <v>6277.72</v>
      </c>
      <c r="E13" s="3">
        <v>132.56</v>
      </c>
      <c r="F13" s="3"/>
      <c r="G13" s="3">
        <v>458.58</v>
      </c>
      <c r="H13" s="3">
        <v>131.91999999999999</v>
      </c>
      <c r="I13" s="3">
        <v>36.950000000000003</v>
      </c>
      <c r="J13" s="3"/>
      <c r="K13" s="3"/>
      <c r="L13" s="3"/>
      <c r="M13" s="3"/>
      <c r="N13" s="2">
        <f t="shared" si="0"/>
        <v>7037.7300000000005</v>
      </c>
    </row>
    <row r="14" spans="1:18">
      <c r="A14" t="s">
        <v>11</v>
      </c>
      <c r="B14" s="3">
        <v>14638</v>
      </c>
      <c r="C14" s="3">
        <v>14638</v>
      </c>
      <c r="D14" s="3">
        <v>14638</v>
      </c>
      <c r="E14" s="3">
        <v>14638</v>
      </c>
      <c r="F14" s="3">
        <v>14638</v>
      </c>
      <c r="G14" s="3">
        <v>16416.48</v>
      </c>
      <c r="H14" s="3">
        <v>16416.48</v>
      </c>
      <c r="I14" s="3">
        <v>16416.48</v>
      </c>
      <c r="J14" s="3">
        <v>16416.48</v>
      </c>
      <c r="K14" s="3">
        <v>16416.48</v>
      </c>
      <c r="L14" s="3">
        <v>16416.48</v>
      </c>
      <c r="M14" s="3">
        <v>16416.48</v>
      </c>
      <c r="N14" s="2">
        <f t="shared" si="0"/>
        <v>188105.36000000002</v>
      </c>
    </row>
    <row r="15" spans="1:18">
      <c r="A15" t="s">
        <v>12</v>
      </c>
      <c r="B15" s="3">
        <v>4104.12</v>
      </c>
      <c r="C15" s="3">
        <v>4104.12</v>
      </c>
      <c r="D15" s="3">
        <v>4104.12</v>
      </c>
      <c r="E15" s="3">
        <v>4104.12</v>
      </c>
      <c r="F15" s="3">
        <v>4104.12</v>
      </c>
      <c r="G15" s="3">
        <v>4104.12</v>
      </c>
      <c r="H15" s="3">
        <v>4104.12</v>
      </c>
      <c r="I15" s="3">
        <v>4104.12</v>
      </c>
      <c r="J15" s="3">
        <v>4104.12</v>
      </c>
      <c r="K15" s="3">
        <v>4104.12</v>
      </c>
      <c r="L15" s="3">
        <v>4104.12</v>
      </c>
      <c r="M15" s="3">
        <v>4104.12</v>
      </c>
      <c r="N15" s="2">
        <f t="shared" si="0"/>
        <v>49249.44000000001</v>
      </c>
    </row>
    <row r="16" spans="1:18">
      <c r="A16" t="s">
        <v>22</v>
      </c>
      <c r="B16" s="3">
        <v>2565.58</v>
      </c>
      <c r="C16" s="3">
        <v>2565.58</v>
      </c>
      <c r="D16" s="3">
        <v>2565.58</v>
      </c>
      <c r="E16" s="3">
        <v>2565.58</v>
      </c>
      <c r="F16" s="3">
        <v>2565.58</v>
      </c>
      <c r="G16" s="3">
        <v>2565.58</v>
      </c>
      <c r="H16" s="3">
        <v>2565.58</v>
      </c>
      <c r="I16" s="3">
        <v>2565.58</v>
      </c>
      <c r="J16" s="3">
        <v>2565.58</v>
      </c>
      <c r="K16" s="3">
        <v>2565.58</v>
      </c>
      <c r="L16" s="3">
        <v>2565.58</v>
      </c>
      <c r="M16" s="3">
        <v>2565.58</v>
      </c>
      <c r="N16" s="2">
        <f t="shared" ref="N16:N24" si="1">SUM(B16:M16)</f>
        <v>30786.960000000006</v>
      </c>
    </row>
    <row r="17" spans="1:14">
      <c r="A17" t="s">
        <v>14</v>
      </c>
      <c r="B17" s="3">
        <v>201.59</v>
      </c>
      <c r="C17" s="3">
        <v>201.59</v>
      </c>
      <c r="D17" s="3">
        <v>201.59</v>
      </c>
      <c r="E17" s="3">
        <v>201.59</v>
      </c>
      <c r="F17" s="3">
        <v>201.59</v>
      </c>
      <c r="G17" s="3">
        <v>201.59</v>
      </c>
      <c r="H17" s="3">
        <v>201.59</v>
      </c>
      <c r="I17" s="3">
        <v>201.59</v>
      </c>
      <c r="J17" s="3">
        <v>201.59</v>
      </c>
      <c r="K17" s="3">
        <v>201.59</v>
      </c>
      <c r="L17" s="3">
        <v>201.59</v>
      </c>
      <c r="M17" s="3">
        <v>201.59</v>
      </c>
      <c r="N17" s="2">
        <f t="shared" si="1"/>
        <v>2419.08</v>
      </c>
    </row>
    <row r="18" spans="1:14">
      <c r="A18" t="s">
        <v>15</v>
      </c>
      <c r="B18" s="3">
        <v>156</v>
      </c>
      <c r="C18" s="3"/>
      <c r="D18" s="3">
        <v>253.5</v>
      </c>
      <c r="E18" s="3"/>
      <c r="F18" s="3"/>
      <c r="G18" s="3"/>
      <c r="H18" s="3"/>
      <c r="I18" s="3"/>
      <c r="J18" s="3"/>
      <c r="K18" s="3"/>
      <c r="L18" s="3">
        <v>253.5</v>
      </c>
      <c r="M18" s="3"/>
      <c r="N18" s="2">
        <f t="shared" si="1"/>
        <v>663</v>
      </c>
    </row>
    <row r="19" spans="1:14">
      <c r="A19" t="s">
        <v>16</v>
      </c>
      <c r="B19" s="3">
        <v>56.55</v>
      </c>
      <c r="C19" s="3">
        <v>89.05</v>
      </c>
      <c r="D19" s="3">
        <v>56.55</v>
      </c>
      <c r="E19" s="3">
        <v>56.55</v>
      </c>
      <c r="F19" s="3">
        <v>56.55</v>
      </c>
      <c r="G19" s="3">
        <v>56.55</v>
      </c>
      <c r="H19" s="3">
        <v>56.55</v>
      </c>
      <c r="I19" s="3">
        <v>56.55</v>
      </c>
      <c r="J19" s="3">
        <v>56.55</v>
      </c>
      <c r="K19" s="3">
        <v>516.75</v>
      </c>
      <c r="L19" s="3">
        <v>134.55000000000001</v>
      </c>
      <c r="M19" s="3">
        <v>56.55</v>
      </c>
      <c r="N19" s="2">
        <f t="shared" si="1"/>
        <v>1249.3</v>
      </c>
    </row>
    <row r="20" spans="1:14">
      <c r="A20" t="s">
        <v>17</v>
      </c>
      <c r="B20" s="3"/>
      <c r="C20" s="3">
        <v>498.18</v>
      </c>
      <c r="D20" s="3"/>
      <c r="E20" s="3"/>
      <c r="F20" s="3">
        <v>498.18</v>
      </c>
      <c r="G20" s="3"/>
      <c r="H20" s="3"/>
      <c r="I20" s="3"/>
      <c r="J20" s="3">
        <v>498.18</v>
      </c>
      <c r="K20" s="3"/>
      <c r="L20" s="3">
        <v>498.18</v>
      </c>
      <c r="M20" s="3"/>
      <c r="N20" s="2">
        <f t="shared" si="1"/>
        <v>1992.72</v>
      </c>
    </row>
    <row r="21" spans="1:14">
      <c r="A21" t="s">
        <v>18</v>
      </c>
      <c r="B21" s="3"/>
      <c r="C21" s="3">
        <v>3152.53</v>
      </c>
      <c r="D21" s="3">
        <v>8910.42</v>
      </c>
      <c r="E21" s="3">
        <v>5704.88</v>
      </c>
      <c r="F21" s="3">
        <v>4842.95</v>
      </c>
      <c r="G21" s="3">
        <v>6718.37</v>
      </c>
      <c r="H21" s="3"/>
      <c r="I21" s="3"/>
      <c r="J21" s="3"/>
      <c r="K21" s="3"/>
      <c r="L21" s="3"/>
      <c r="M21" s="3"/>
      <c r="N21" s="2">
        <f t="shared" si="1"/>
        <v>29329.15</v>
      </c>
    </row>
    <row r="22" spans="1:14">
      <c r="A22" t="s">
        <v>19</v>
      </c>
      <c r="B22" s="3"/>
      <c r="C22" s="3"/>
      <c r="D22" s="3"/>
      <c r="E22" s="3">
        <v>3479.12</v>
      </c>
      <c r="F22" s="3"/>
      <c r="G22" s="3"/>
      <c r="H22" s="3"/>
      <c r="I22" s="3"/>
      <c r="J22" s="3"/>
      <c r="K22" s="3"/>
      <c r="L22" s="3"/>
      <c r="M22" s="3"/>
      <c r="N22" s="2">
        <f t="shared" si="1"/>
        <v>3479.12</v>
      </c>
    </row>
    <row r="23" spans="1:14">
      <c r="A23" t="s">
        <v>20</v>
      </c>
      <c r="B23" s="3"/>
      <c r="C23" s="3"/>
      <c r="D23" s="3"/>
      <c r="E23" s="3"/>
      <c r="F23" s="3"/>
      <c r="G23" s="3">
        <v>939.25</v>
      </c>
      <c r="H23" s="3"/>
      <c r="I23" s="3"/>
      <c r="J23" s="3"/>
      <c r="K23" s="3"/>
      <c r="L23" s="3"/>
      <c r="M23" s="3"/>
      <c r="N23" s="2">
        <f t="shared" si="1"/>
        <v>939.25</v>
      </c>
    </row>
    <row r="24" spans="1:14">
      <c r="A24" t="s">
        <v>21</v>
      </c>
      <c r="B24" s="3">
        <v>1332.24</v>
      </c>
      <c r="C24" s="3"/>
      <c r="D24" s="3"/>
      <c r="E24" s="3"/>
      <c r="F24" s="3"/>
      <c r="G24" s="3"/>
      <c r="H24" s="3"/>
      <c r="I24" s="3"/>
      <c r="J24" s="3"/>
      <c r="K24" s="3">
        <v>1803.83</v>
      </c>
      <c r="L24" s="3">
        <v>948.92</v>
      </c>
      <c r="M24" s="3"/>
      <c r="N24" s="2">
        <f t="shared" si="1"/>
        <v>4084.99</v>
      </c>
    </row>
    <row r="25" spans="1:14">
      <c r="A25" t="s">
        <v>23</v>
      </c>
      <c r="B25">
        <v>3024.2</v>
      </c>
      <c r="K25" s="5">
        <v>39604.660000000003</v>
      </c>
      <c r="N25" s="2">
        <f>SUM(B25:M25)</f>
        <v>42628.86</v>
      </c>
    </row>
    <row r="26" spans="1:14">
      <c r="N26" s="2" t="s">
        <v>26</v>
      </c>
    </row>
    <row r="27" spans="1:14">
      <c r="A27" t="s">
        <v>25</v>
      </c>
      <c r="N27" s="2">
        <v>777306.66</v>
      </c>
    </row>
    <row r="28" spans="1:14">
      <c r="N28" s="2" t="s">
        <v>26</v>
      </c>
    </row>
  </sheetData>
  <pageMargins left="0.7" right="0.7" top="0.75" bottom="0.75" header="0.3" footer="0.3"/>
  <pageSetup paperSize="9" scale="59" orientation="landscape" horizontalDpi="180" verticalDpi="180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2014-05-19T05:27:54Z</dcterms:modified>
</cp:coreProperties>
</file>