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5" i="1"/>
  <c r="N24"/>
  <c r="N23"/>
  <c r="N22"/>
  <c r="N21"/>
  <c r="N20"/>
  <c r="N19"/>
  <c r="N18"/>
  <c r="N17"/>
  <c r="R5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<sst xmlns="http://schemas.openxmlformats.org/spreadsheetml/2006/main" count="26" uniqueCount="26">
  <si>
    <t>Лутова 2</t>
  </si>
  <si>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</si>
  <si>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</si>
  <si>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</si>
  <si>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</si>
  <si>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</si>
  <si>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</si>
  <si>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</si>
  <si>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</si>
  <si>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</si>
  <si>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</si>
  <si>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</si>
  <si>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</si>
  <si>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</si>
  <si>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Аренда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</si>
  <si>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</si>
  <si>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</si>
  <si>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</si>
  <si>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</si>
  <si>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</si>
  <si>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</si>
  <si>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</si>
  <si>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</si>
  <si>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Смета доходов и расходов жилого дома № 2 по ул. Лутова за 2013 год</t>
  </si>
  <si>
    <t xml:space="preserve"> Плата на содержание и тек. ремонт жилья</t>
  </si>
  <si>
    <t>Задолженость на период 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</si>
</sst>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0" fontId="0" fillId="0" borderId="1" xfId="0" applyBorder="1"/>
    <xf numFmtId="164" fontId="1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164" fontId="5" fillId="0" borderId="1" xfId="0" applyNumberFormat="1" applyFont="1" applyBorder="1"/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F37" workbookViewId="0">
      <selection activeCell="N31" sqref="N31"/>
    </sheetView>
  </sheetViews>
  <sheetFormatPr defaultRowHeight="15"/>
  <cols>
    <col min="1" max="1" width="33.7109375" customWidth="1"/>
    <col min="2" max="7" width="14.28515625" bestFit="1" customWidth="1"/>
    <col min="8" max="8" width="13" customWidth="1"/>
    <col min="9" max="9" width="13.28515625" customWidth="1"/>
    <col min="10" max="10" width="14.28515625" bestFit="1" customWidth="1"/>
    <col min="11" max="11" width="13" customWidth="1"/>
    <col min="12" max="12" width="14" customWidth="1"/>
    <col min="13" max="13" width="13.85546875" customWidth="1"/>
    <col min="14" max="14" width="14.140625" style="1" customWidth="1"/>
    <col min="17" max="18" width="9.28515625" bestFit="1" customWidth="1"/>
  </cols>
  <sheetData>
    <row r="1" spans="1:18" ht="44.25" customHeight="1">
      <c r="B1" s="11" t="s">
        <v>23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ht="30">
      <c r="A2" s="2"/>
      <c r="B2" s="7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9" t="s">
        <v>13</v>
      </c>
    </row>
    <row r="3" spans="1:18" ht="18.7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8" ht="31.5">
      <c r="A4" s="10" t="s">
        <v>24</v>
      </c>
      <c r="B4" s="6">
        <v>47909.26</v>
      </c>
      <c r="C4" s="6">
        <v>47909.03</v>
      </c>
      <c r="D4" s="6">
        <v>51056.79</v>
      </c>
      <c r="E4" s="6">
        <v>51056.79</v>
      </c>
      <c r="F4" s="6">
        <v>75447.320000000007</v>
      </c>
      <c r="G4" s="6">
        <v>51056.79</v>
      </c>
      <c r="H4" s="6">
        <v>51056.79</v>
      </c>
      <c r="I4" s="6">
        <v>51056.79</v>
      </c>
      <c r="J4" s="6">
        <v>51056.81</v>
      </c>
      <c r="K4" s="6">
        <v>51056.79</v>
      </c>
      <c r="L4" s="6">
        <v>51056.79</v>
      </c>
      <c r="M4" s="6">
        <v>51056.79</v>
      </c>
      <c r="N4" s="3">
        <f t="shared" ref="N4:N16" si="0">SUM(B4:M4)</f>
        <v>630776.74000000011</v>
      </c>
    </row>
    <row r="5" spans="1:18" ht="15.75">
      <c r="A5" s="4" t="s">
        <v>1</v>
      </c>
      <c r="B5" s="6">
        <v>33094.959999999999</v>
      </c>
      <c r="C5" s="6">
        <v>28207.33</v>
      </c>
      <c r="D5" s="6">
        <v>33345.800000000003</v>
      </c>
      <c r="E5" s="6">
        <v>34044.959999999999</v>
      </c>
      <c r="F5" s="6">
        <v>35144.9</v>
      </c>
      <c r="G5" s="6">
        <v>31377.43</v>
      </c>
      <c r="H5" s="6">
        <v>31127.29</v>
      </c>
      <c r="I5" s="6">
        <v>26724.15</v>
      </c>
      <c r="J5" s="6">
        <v>27129.119999999999</v>
      </c>
      <c r="K5" s="6">
        <v>28586.84</v>
      </c>
      <c r="L5" s="6">
        <v>31688.1</v>
      </c>
      <c r="M5" s="6">
        <v>34080.620000000003</v>
      </c>
      <c r="N5" s="3">
        <f t="shared" si="0"/>
        <v>374551.5</v>
      </c>
      <c r="Q5">
        <v>14598.79</v>
      </c>
      <c r="R5">
        <f>Q5*4.4/100</f>
        <v>642.34676000000002</v>
      </c>
    </row>
    <row r="6" spans="1:18" ht="15.75">
      <c r="A6" s="4" t="s">
        <v>2</v>
      </c>
      <c r="B6" s="6">
        <v>475.65</v>
      </c>
      <c r="C6" s="6">
        <v>475.65</v>
      </c>
      <c r="D6" s="6">
        <v>475.65</v>
      </c>
      <c r="E6" s="6">
        <v>475.65</v>
      </c>
      <c r="F6" s="6">
        <v>475.65</v>
      </c>
      <c r="G6" s="6">
        <v>475.65</v>
      </c>
      <c r="H6" s="6">
        <v>475.65</v>
      </c>
      <c r="I6" s="6">
        <v>475.65</v>
      </c>
      <c r="J6" s="6">
        <v>475.65</v>
      </c>
      <c r="K6" s="6">
        <v>475.65</v>
      </c>
      <c r="L6" s="6">
        <v>475.65</v>
      </c>
      <c r="M6" s="6">
        <v>475.65</v>
      </c>
      <c r="N6" s="3">
        <f t="shared" si="0"/>
        <v>5707.7999999999993</v>
      </c>
    </row>
    <row r="7" spans="1:18" ht="15.75">
      <c r="A7" s="4" t="s">
        <v>3</v>
      </c>
      <c r="B7" s="6">
        <v>1943.2</v>
      </c>
      <c r="C7" s="6">
        <v>1943.2</v>
      </c>
      <c r="D7" s="6">
        <v>1943.2</v>
      </c>
      <c r="E7" s="6">
        <v>1943.2</v>
      </c>
      <c r="F7" s="6">
        <v>1943.2</v>
      </c>
      <c r="G7" s="6">
        <v>1943.2</v>
      </c>
      <c r="H7" s="6">
        <v>1943.2</v>
      </c>
      <c r="I7" s="6">
        <v>1943.2</v>
      </c>
      <c r="J7" s="6">
        <v>1943.2</v>
      </c>
      <c r="K7" s="6">
        <v>1943.2</v>
      </c>
      <c r="L7" s="6">
        <v>1943.2</v>
      </c>
      <c r="M7" s="6">
        <v>1943.2</v>
      </c>
      <c r="N7" s="3">
        <f t="shared" si="0"/>
        <v>23318.400000000005</v>
      </c>
    </row>
    <row r="8" spans="1:18" ht="15.75">
      <c r="A8" s="4" t="s">
        <v>4</v>
      </c>
      <c r="B8" s="6">
        <v>42.24</v>
      </c>
      <c r="C8" s="6">
        <v>24.2</v>
      </c>
      <c r="D8" s="6">
        <v>26.84</v>
      </c>
      <c r="E8" s="6">
        <v>24.2</v>
      </c>
      <c r="F8" s="6">
        <v>24.2</v>
      </c>
      <c r="G8" s="6">
        <v>24.2</v>
      </c>
      <c r="H8" s="6">
        <v>26.84</v>
      </c>
      <c r="I8" s="6">
        <v>24.2</v>
      </c>
      <c r="J8" s="6">
        <v>24.2</v>
      </c>
      <c r="K8" s="6">
        <v>26.84</v>
      </c>
      <c r="L8" s="6">
        <v>24.2</v>
      </c>
      <c r="M8" s="6">
        <v>24.2</v>
      </c>
      <c r="N8" s="3">
        <f t="shared" si="0"/>
        <v>316.35999999999996</v>
      </c>
    </row>
    <row r="9" spans="1:18" ht="15.75">
      <c r="A9" s="4" t="s">
        <v>5</v>
      </c>
      <c r="B9" s="6">
        <v>6554.99</v>
      </c>
      <c r="C9" s="6">
        <v>2659.61</v>
      </c>
      <c r="D9" s="6">
        <v>5976.12</v>
      </c>
      <c r="E9" s="6">
        <v>6204.75</v>
      </c>
      <c r="F9" s="6">
        <v>6436.31</v>
      </c>
      <c r="G9" s="6">
        <v>2619.04</v>
      </c>
      <c r="H9" s="6">
        <v>2781.52</v>
      </c>
      <c r="I9" s="6">
        <v>2709.49</v>
      </c>
      <c r="J9" s="6">
        <v>3656.07</v>
      </c>
      <c r="K9" s="6">
        <v>5418.41</v>
      </c>
      <c r="L9" s="6">
        <v>2087.11</v>
      </c>
      <c r="M9" s="6">
        <v>8309.85</v>
      </c>
      <c r="N9" s="3">
        <f t="shared" si="0"/>
        <v>55413.27</v>
      </c>
    </row>
    <row r="10" spans="1:18" ht="15.75">
      <c r="A10" s="4" t="s">
        <v>6</v>
      </c>
      <c r="B10" s="6">
        <v>52.25</v>
      </c>
      <c r="C10" s="6">
        <v>49.68</v>
      </c>
      <c r="D10" s="6">
        <v>55.35</v>
      </c>
      <c r="E10" s="6">
        <v>54.2</v>
      </c>
      <c r="F10" s="6">
        <v>51.1</v>
      </c>
      <c r="G10" s="6">
        <v>66.239999999999995</v>
      </c>
      <c r="H10" s="6">
        <v>45.33</v>
      </c>
      <c r="I10" s="6">
        <v>44.8</v>
      </c>
      <c r="J10" s="6">
        <v>45.12</v>
      </c>
      <c r="K10" s="6">
        <v>48.96</v>
      </c>
      <c r="L10" s="6">
        <v>45.58</v>
      </c>
      <c r="M10" s="6">
        <v>50.93</v>
      </c>
      <c r="N10" s="3">
        <f t="shared" si="0"/>
        <v>609.54000000000008</v>
      </c>
    </row>
    <row r="11" spans="1:18" ht="15.75">
      <c r="A11" s="4" t="s">
        <v>7</v>
      </c>
      <c r="B11" s="6">
        <v>596.87</v>
      </c>
      <c r="C11" s="6">
        <v>1300.56</v>
      </c>
      <c r="D11" s="6">
        <v>459.27</v>
      </c>
      <c r="E11" s="6">
        <v>1326.89</v>
      </c>
      <c r="F11" s="6">
        <v>884.02</v>
      </c>
      <c r="G11" s="6">
        <v>677.5</v>
      </c>
      <c r="H11" s="6">
        <v>786.1</v>
      </c>
      <c r="I11" s="6">
        <v>206.42</v>
      </c>
      <c r="J11" s="6">
        <v>6039.49</v>
      </c>
      <c r="K11" s="6">
        <v>3419.61</v>
      </c>
      <c r="L11" s="6">
        <v>877.57</v>
      </c>
      <c r="M11" s="6">
        <v>542.17999999999995</v>
      </c>
      <c r="N11" s="3">
        <f t="shared" si="0"/>
        <v>17116.480000000003</v>
      </c>
    </row>
    <row r="12" spans="1:18" ht="15.75">
      <c r="A12" s="4" t="s">
        <v>8</v>
      </c>
      <c r="B12" s="6">
        <v>6249.2</v>
      </c>
      <c r="C12" s="6">
        <v>6248.99</v>
      </c>
      <c r="D12" s="6">
        <v>6248.99</v>
      </c>
      <c r="E12" s="6">
        <v>6248.99</v>
      </c>
      <c r="F12" s="6">
        <v>9234.27</v>
      </c>
      <c r="G12" s="6">
        <v>6896.99</v>
      </c>
      <c r="H12" s="6">
        <v>6896.99</v>
      </c>
      <c r="I12" s="6">
        <v>6896.99</v>
      </c>
      <c r="J12" s="6">
        <v>6897.02</v>
      </c>
      <c r="K12" s="6">
        <v>6896.99</v>
      </c>
      <c r="L12" s="6">
        <v>6896.99</v>
      </c>
      <c r="M12" s="6">
        <v>6896.99</v>
      </c>
      <c r="N12" s="3">
        <f t="shared" si="0"/>
        <v>82509.400000000009</v>
      </c>
    </row>
    <row r="13" spans="1:18" ht="31.5">
      <c r="A13" s="10" t="s">
        <v>9</v>
      </c>
      <c r="B13" s="6"/>
      <c r="C13" s="6"/>
      <c r="D13" s="6"/>
      <c r="E13" s="6"/>
      <c r="F13" s="6"/>
      <c r="G13" s="6">
        <v>8286</v>
      </c>
      <c r="H13" s="6"/>
      <c r="I13" s="6"/>
      <c r="J13" s="6"/>
      <c r="K13" s="6"/>
      <c r="L13" s="6"/>
      <c r="M13" s="6"/>
      <c r="N13" s="3">
        <f t="shared" si="0"/>
        <v>8286</v>
      </c>
    </row>
    <row r="14" spans="1:18" ht="15.75">
      <c r="A14" s="4" t="s">
        <v>10</v>
      </c>
      <c r="B14" s="6"/>
      <c r="C14" s="6"/>
      <c r="D14" s="6">
        <v>185.11</v>
      </c>
      <c r="E14" s="6">
        <v>185.91</v>
      </c>
      <c r="F14" s="6"/>
      <c r="G14" s="6"/>
      <c r="H14" s="6">
        <v>186.17</v>
      </c>
      <c r="I14" s="6"/>
      <c r="J14" s="6">
        <v>36.72</v>
      </c>
      <c r="K14" s="6"/>
      <c r="L14" s="6"/>
      <c r="M14" s="6"/>
      <c r="N14" s="3">
        <f t="shared" si="0"/>
        <v>593.91</v>
      </c>
    </row>
    <row r="15" spans="1:18" ht="15.75">
      <c r="A15" s="4" t="s">
        <v>11</v>
      </c>
      <c r="B15" s="6">
        <v>9905.84</v>
      </c>
      <c r="C15" s="6"/>
      <c r="D15" s="6"/>
      <c r="E15" s="6"/>
      <c r="F15" s="6">
        <v>14638</v>
      </c>
      <c r="G15" s="6">
        <v>7683.98</v>
      </c>
      <c r="H15" s="6">
        <v>7683.98</v>
      </c>
      <c r="I15" s="6">
        <v>7683.98</v>
      </c>
      <c r="J15" s="6">
        <v>7683.98</v>
      </c>
      <c r="K15" s="6">
        <v>7683.98</v>
      </c>
      <c r="L15" s="6">
        <v>7683.98</v>
      </c>
      <c r="M15" s="6">
        <v>7683.98</v>
      </c>
      <c r="N15" s="3">
        <f t="shared" si="0"/>
        <v>78331.699999999983</v>
      </c>
    </row>
    <row r="16" spans="1:18" ht="15.75">
      <c r="A16" s="4" t="s">
        <v>12</v>
      </c>
      <c r="B16" s="6">
        <v>2777.34</v>
      </c>
      <c r="C16" s="6">
        <v>2777.34</v>
      </c>
      <c r="D16" s="6">
        <v>2777.34</v>
      </c>
      <c r="E16" s="6">
        <v>2777.34</v>
      </c>
      <c r="F16" s="6">
        <v>2777.34</v>
      </c>
      <c r="G16" s="6">
        <v>2777.34</v>
      </c>
      <c r="H16" s="6">
        <v>2777.34</v>
      </c>
      <c r="I16" s="6">
        <v>2777.34</v>
      </c>
      <c r="J16" s="6">
        <v>2777.34</v>
      </c>
      <c r="K16" s="6">
        <v>2777.34</v>
      </c>
      <c r="L16" s="6">
        <v>2777.34</v>
      </c>
      <c r="M16" s="6">
        <v>2777.34</v>
      </c>
      <c r="N16" s="3">
        <f t="shared" si="0"/>
        <v>33328.080000000002</v>
      </c>
    </row>
    <row r="17" spans="1:14" ht="15.75">
      <c r="A17" s="4" t="s">
        <v>14</v>
      </c>
      <c r="B17" s="6">
        <v>1736.7</v>
      </c>
      <c r="C17" s="6">
        <v>1736.7</v>
      </c>
      <c r="D17" s="6">
        <v>1736.7</v>
      </c>
      <c r="E17" s="6">
        <v>1736.7</v>
      </c>
      <c r="F17" s="6">
        <v>1736.7</v>
      </c>
      <c r="G17" s="6">
        <v>1736.7</v>
      </c>
      <c r="H17" s="6">
        <v>1736.7</v>
      </c>
      <c r="I17" s="6">
        <v>1736.7</v>
      </c>
      <c r="J17" s="6">
        <v>1736.7</v>
      </c>
      <c r="K17" s="6">
        <v>1736.7</v>
      </c>
      <c r="L17" s="6">
        <v>1736.7</v>
      </c>
      <c r="M17" s="6">
        <v>1736.7</v>
      </c>
      <c r="N17" s="3">
        <f t="shared" ref="N17:N25" si="1">SUM(B17:M17)</f>
        <v>20840.400000000005</v>
      </c>
    </row>
    <row r="18" spans="1:14" ht="15.75">
      <c r="A18" s="4" t="s">
        <v>15</v>
      </c>
      <c r="B18" s="6">
        <v>136.46</v>
      </c>
      <c r="C18" s="6">
        <v>136.46</v>
      </c>
      <c r="D18" s="6">
        <v>136.46</v>
      </c>
      <c r="E18" s="6">
        <v>136.46</v>
      </c>
      <c r="F18" s="6">
        <v>136.46</v>
      </c>
      <c r="G18" s="6">
        <v>136.46</v>
      </c>
      <c r="H18" s="6">
        <v>136.46</v>
      </c>
      <c r="I18" s="6">
        <v>142.88</v>
      </c>
      <c r="J18" s="6">
        <v>142.88</v>
      </c>
      <c r="K18" s="6">
        <v>142.88</v>
      </c>
      <c r="L18" s="6">
        <v>142.88</v>
      </c>
      <c r="M18" s="6"/>
      <c r="N18" s="3">
        <f t="shared" si="1"/>
        <v>1526.7400000000002</v>
      </c>
    </row>
    <row r="19" spans="1:14" ht="15.75">
      <c r="A19" s="4" t="s">
        <v>16</v>
      </c>
      <c r="B19" s="6">
        <v>105.6</v>
      </c>
      <c r="C19" s="6"/>
      <c r="D19" s="6">
        <v>171.6</v>
      </c>
      <c r="E19" s="6"/>
      <c r="F19" s="6"/>
      <c r="G19" s="6"/>
      <c r="H19" s="6"/>
      <c r="I19" s="6"/>
      <c r="J19" s="6"/>
      <c r="K19" s="6"/>
      <c r="L19" s="6">
        <v>171.6</v>
      </c>
      <c r="M19" s="6"/>
      <c r="N19" s="3">
        <f t="shared" si="1"/>
        <v>448.79999999999995</v>
      </c>
    </row>
    <row r="20" spans="1:14" ht="31.5">
      <c r="A20" s="10" t="s">
        <v>17</v>
      </c>
      <c r="B20" s="6">
        <v>38.28</v>
      </c>
      <c r="C20" s="6">
        <v>60.28</v>
      </c>
      <c r="D20" s="6">
        <v>38.28</v>
      </c>
      <c r="E20" s="6">
        <v>38.28</v>
      </c>
      <c r="F20" s="6">
        <v>38.28</v>
      </c>
      <c r="G20" s="6">
        <v>38.28</v>
      </c>
      <c r="H20" s="6">
        <v>38.28</v>
      </c>
      <c r="I20" s="6">
        <v>38.28</v>
      </c>
      <c r="J20" s="6">
        <v>38.28</v>
      </c>
      <c r="K20" s="6">
        <v>349.8</v>
      </c>
      <c r="L20" s="6">
        <v>38.28</v>
      </c>
      <c r="M20" s="6">
        <v>38.28</v>
      </c>
      <c r="N20" s="3">
        <f t="shared" si="1"/>
        <v>792.87999999999988</v>
      </c>
    </row>
    <row r="21" spans="1:14" ht="15.75">
      <c r="A21" s="4" t="s">
        <v>18</v>
      </c>
      <c r="B21" s="6"/>
      <c r="C21" s="6">
        <v>346.02</v>
      </c>
      <c r="D21" s="6"/>
      <c r="E21" s="6"/>
      <c r="F21" s="6">
        <v>346.02</v>
      </c>
      <c r="G21" s="6"/>
      <c r="H21" s="6"/>
      <c r="I21" s="6">
        <v>346.02</v>
      </c>
      <c r="J21" s="6"/>
      <c r="K21" s="6"/>
      <c r="L21" s="6">
        <v>346.02</v>
      </c>
      <c r="M21" s="6"/>
      <c r="N21" s="3">
        <f t="shared" si="1"/>
        <v>1384.08</v>
      </c>
    </row>
    <row r="22" spans="1:14" ht="15.75">
      <c r="A22" s="4" t="s">
        <v>19</v>
      </c>
      <c r="B22" s="6"/>
      <c r="C22" s="6">
        <v>2134.02</v>
      </c>
      <c r="D22" s="6">
        <v>6031.67</v>
      </c>
      <c r="E22" s="6"/>
      <c r="F22" s="6">
        <v>3278.3</v>
      </c>
      <c r="G22" s="6">
        <v>4547.82</v>
      </c>
      <c r="H22" s="6"/>
      <c r="I22" s="6"/>
      <c r="J22" s="6"/>
      <c r="K22" s="6"/>
      <c r="L22" s="6"/>
      <c r="M22" s="6"/>
      <c r="N22" s="3">
        <f t="shared" si="1"/>
        <v>15991.810000000001</v>
      </c>
    </row>
    <row r="23" spans="1:14" ht="15.75">
      <c r="A23" s="4" t="s">
        <v>20</v>
      </c>
      <c r="B23" s="6"/>
      <c r="C23" s="6"/>
      <c r="D23" s="6"/>
      <c r="E23" s="6">
        <v>1772.8</v>
      </c>
      <c r="F23" s="6"/>
      <c r="G23" s="6"/>
      <c r="H23" s="6"/>
      <c r="I23" s="6"/>
      <c r="J23" s="6"/>
      <c r="K23" s="6"/>
      <c r="L23" s="6"/>
      <c r="M23" s="6"/>
      <c r="N23" s="3">
        <f t="shared" si="1"/>
        <v>1772.8</v>
      </c>
    </row>
    <row r="24" spans="1:14" ht="15.75">
      <c r="A24" s="4" t="s">
        <v>21</v>
      </c>
      <c r="B24" s="6"/>
      <c r="C24" s="6"/>
      <c r="D24" s="6"/>
      <c r="E24" s="6"/>
      <c r="F24" s="6"/>
      <c r="G24" s="6">
        <v>635.79999999999995</v>
      </c>
      <c r="H24" s="6"/>
      <c r="I24" s="6"/>
      <c r="J24" s="6"/>
      <c r="K24" s="6"/>
      <c r="L24" s="6"/>
      <c r="M24" s="6"/>
      <c r="N24" s="3">
        <f t="shared" si="1"/>
        <v>635.79999999999995</v>
      </c>
    </row>
    <row r="25" spans="1:14" ht="15.75">
      <c r="A25" s="4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>
        <v>1221.06</v>
      </c>
      <c r="L25" s="6">
        <v>642.35</v>
      </c>
      <c r="M25" s="6"/>
      <c r="N25" s="3">
        <f t="shared" si="1"/>
        <v>1863.4099999999999</v>
      </c>
    </row>
    <row r="26" spans="1:14" ht="15.75">
      <c r="A26" s="13" t="s">
        <v>25</v>
      </c>
      <c r="N26" s="1">
        <v>698567.93</v>
      </c>
    </row>
  </sheetData>
  <mergeCells count="1">
    <mergeCell ref="B1:N1"/>
  </mergeCells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2014-05-15T09:15:19Z</dcterms:modified>
</cp:coreProperties>
</file>