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3" i="1"/>
  <c r="N20"/>
  <c r="N15"/>
  <c r="N14"/>
  <c r="N17"/>
  <c r="N23"/>
  <c r="N19"/>
  <c r="N18"/>
  <c r="N16"/>
  <c r="N9"/>
  <c r="N8"/>
  <c r="N6"/>
  <c r="N4"/>
  <c r="N28" s="1"/>
  <c r="N26"/>
</calcChain>
</file>

<file path=xl/sharedStrings.xml><?xml version="1.0" encoding="utf-8"?>
<sst xmlns="http://schemas.openxmlformats.org/spreadsheetml/2006/main" count="89" uniqueCount="31">
  <si>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</si>
  <si>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</si>
  <si>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</si>
  <si>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</si>
  <si>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</si>
  <si>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</si>
  <si>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</si>
  <si>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</si>
  <si>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</si>
  <si>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</si>
  <si>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</si>
  <si>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</si>
  <si>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</si>
  <si>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</si>
  <si>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</si>
  <si>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</si>
  <si>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</si>
  <si>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</si>
  <si>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</si>
  <si>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</si>
  <si>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</si>
  <si>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</si>
  <si>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</si>
  <si>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10</t>
  </si>
  <si>
    <t>Поверка счетчиков</t>
  </si>
  <si>
    <t>Подписка</t>
  </si>
  <si>
    <t>Всего израсходовано 2014 г.</t>
  </si>
  <si>
    <t>дебит/кредит</t>
  </si>
  <si>
    <t>общая задолженность на31.12.2014</t>
  </si>
  <si>
    <t>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</si>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</sst>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F10" workbookViewId="0">
      <selection activeCell="M36" sqref="M36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6" t="s">
        <v>29</v>
      </c>
      <c r="B3" s="7">
        <v>34026.46</v>
      </c>
      <c r="C3" s="7">
        <v>34026.46</v>
      </c>
      <c r="D3" s="7">
        <v>34026.46</v>
      </c>
      <c r="E3" s="7">
        <v>34026.49</v>
      </c>
      <c r="F3" s="7">
        <v>34026.49</v>
      </c>
      <c r="G3" s="7">
        <v>34026.49</v>
      </c>
      <c r="H3" s="7">
        <v>34026.49</v>
      </c>
      <c r="I3" s="7">
        <v>34029.49</v>
      </c>
      <c r="J3" s="7">
        <v>34026.46</v>
      </c>
      <c r="K3" s="7">
        <v>34026.49</v>
      </c>
      <c r="L3" s="7">
        <v>34029.49</v>
      </c>
      <c r="M3" s="7">
        <v>34029.49</v>
      </c>
      <c r="N3" s="8">
        <v>408317.76</v>
      </c>
      <c r="O3" s="3" t="s">
        <v>20</v>
      </c>
      <c r="P3" s="3" t="s">
        <v>20</v>
      </c>
    </row>
    <row r="4" spans="1:18">
      <c r="A4" t="s">
        <v>0</v>
      </c>
      <c r="B4" s="3">
        <v>16504.57</v>
      </c>
      <c r="C4" s="3">
        <v>16134.94</v>
      </c>
      <c r="D4" s="3">
        <v>16614.349999999999</v>
      </c>
      <c r="E4" s="3">
        <v>16749.03</v>
      </c>
      <c r="F4" s="3">
        <v>18089.03</v>
      </c>
      <c r="G4" s="3">
        <v>16757.95</v>
      </c>
      <c r="H4" s="3">
        <v>18092.939999999999</v>
      </c>
      <c r="I4" s="3">
        <v>18389.990000000002</v>
      </c>
      <c r="J4" s="3">
        <v>16790.38</v>
      </c>
      <c r="K4" s="3">
        <v>18332.259999999998</v>
      </c>
      <c r="L4" s="3">
        <v>17156.650000000001</v>
      </c>
      <c r="M4" s="3">
        <v>17514.91</v>
      </c>
      <c r="N4" s="2">
        <f>M4+L4+K4+J4+I4+H4+G4+F4+E4+D4+C4+B4</f>
        <v>207127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967.19</v>
      </c>
      <c r="C6" s="3">
        <v>967.19</v>
      </c>
      <c r="D6" s="3">
        <v>967.19</v>
      </c>
      <c r="E6" s="3">
        <v>967.19</v>
      </c>
      <c r="F6" s="3">
        <v>967.19</v>
      </c>
      <c r="G6" s="3">
        <v>986.99</v>
      </c>
      <c r="H6" s="3">
        <v>986.99</v>
      </c>
      <c r="I6" s="3">
        <v>986.99</v>
      </c>
      <c r="J6" s="3">
        <v>986.99</v>
      </c>
      <c r="K6" s="3">
        <v>986.99</v>
      </c>
      <c r="L6" s="3">
        <v>986.99</v>
      </c>
      <c r="M6" s="3">
        <v>986.99</v>
      </c>
      <c r="N6" s="2">
        <f>M6+L6+K6+J6+I6+H6+G6+F6+E6+D6+C6+B6</f>
        <v>11744.880000000001</v>
      </c>
    </row>
    <row r="7" spans="1:18">
      <c r="A7" t="s">
        <v>3</v>
      </c>
      <c r="B7" s="3">
        <v>22.12</v>
      </c>
      <c r="C7" s="3">
        <v>13.14</v>
      </c>
      <c r="D7" s="3">
        <v>13.14</v>
      </c>
      <c r="E7" s="3">
        <v>9.86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 t="s">
        <v>20</v>
      </c>
    </row>
    <row r="8" spans="1:18">
      <c r="A8" t="s">
        <v>4</v>
      </c>
      <c r="B8" s="3">
        <v>2762.68</v>
      </c>
      <c r="C8" s="3">
        <v>2606.54</v>
      </c>
      <c r="D8" s="3">
        <v>3101.78</v>
      </c>
      <c r="E8" s="3">
        <v>2750.55</v>
      </c>
      <c r="F8" s="3">
        <v>2691.93</v>
      </c>
      <c r="G8" s="3">
        <v>2827.15</v>
      </c>
      <c r="H8" s="3">
        <v>1988.25</v>
      </c>
      <c r="I8" s="3">
        <v>1671.06</v>
      </c>
      <c r="J8" s="3">
        <v>1696.23</v>
      </c>
      <c r="K8" s="3">
        <v>1910.7</v>
      </c>
      <c r="L8" s="3">
        <v>2399.39</v>
      </c>
      <c r="M8" s="3">
        <v>3516.91</v>
      </c>
      <c r="N8" s="2">
        <f>M8+L8+K8+J8+I8+H8+G8+F8+E8+D8+C8+B8</f>
        <v>29923.17</v>
      </c>
    </row>
    <row r="9" spans="1:18">
      <c r="A9" t="s">
        <v>5</v>
      </c>
      <c r="B9" s="3">
        <v>24</v>
      </c>
      <c r="C9" s="3">
        <v>22.93</v>
      </c>
      <c r="D9" s="3">
        <v>22.66</v>
      </c>
      <c r="E9" s="3">
        <v>22.35</v>
      </c>
      <c r="F9" s="3">
        <v>21.59</v>
      </c>
      <c r="G9" s="3">
        <v>18.66</v>
      </c>
      <c r="H9" s="3">
        <v>23.04</v>
      </c>
      <c r="I9" s="3">
        <v>20.55</v>
      </c>
      <c r="J9" s="3">
        <v>24.12</v>
      </c>
      <c r="K9" s="3">
        <v>21.4</v>
      </c>
      <c r="L9" s="3">
        <v>21.15</v>
      </c>
      <c r="M9" s="3">
        <v>23.87</v>
      </c>
      <c r="N9" s="2">
        <f>M9+L9+K9+J9+I9+H9+G9+F9+E9+D9+C9+B9</f>
        <v>266.32</v>
      </c>
    </row>
    <row r="10" spans="1:18">
      <c r="A10" t="s">
        <v>6</v>
      </c>
      <c r="B10" s="3">
        <v>217.23</v>
      </c>
      <c r="C10" s="3">
        <v>844.19</v>
      </c>
      <c r="D10" s="3">
        <v>909.77</v>
      </c>
      <c r="E10" s="3">
        <v>1795.19</v>
      </c>
      <c r="F10" s="3">
        <v>637.69000000000005</v>
      </c>
      <c r="G10" s="3">
        <v>343</v>
      </c>
      <c r="H10" s="3">
        <v>2571.81</v>
      </c>
      <c r="I10" s="3">
        <v>255.02</v>
      </c>
      <c r="J10" s="3">
        <v>1868.58</v>
      </c>
      <c r="K10" s="3">
        <v>245.57</v>
      </c>
      <c r="L10" s="3">
        <v>371.92</v>
      </c>
      <c r="M10" s="3">
        <v>2713.44</v>
      </c>
      <c r="N10" s="2">
        <v>12773.41</v>
      </c>
      <c r="O10" s="3" t="s">
        <v>20</v>
      </c>
    </row>
    <row r="11" spans="1:18">
      <c r="A11" t="s">
        <v>7</v>
      </c>
      <c r="B11" s="3">
        <v>3430.24</v>
      </c>
      <c r="C11" s="3">
        <v>3430.24</v>
      </c>
      <c r="D11" s="3">
        <v>3430.24</v>
      </c>
      <c r="E11" s="3">
        <v>3430.24</v>
      </c>
      <c r="F11" s="3">
        <v>3430.24</v>
      </c>
      <c r="G11" s="3">
        <v>3430.24</v>
      </c>
      <c r="H11" s="3">
        <v>3430.24</v>
      </c>
      <c r="I11" s="3">
        <v>3430.24</v>
      </c>
      <c r="J11" s="3">
        <v>3430.24</v>
      </c>
      <c r="K11" s="3">
        <v>3430.24</v>
      </c>
      <c r="L11" s="3">
        <v>3430.24</v>
      </c>
      <c r="M11" s="3">
        <v>3430.24</v>
      </c>
      <c r="N11" s="2">
        <v>41162.879999999997</v>
      </c>
      <c r="O11" s="3" t="s">
        <v>20</v>
      </c>
      <c r="P11" s="3" t="s">
        <v>20</v>
      </c>
    </row>
    <row r="12" spans="1:18">
      <c r="A12" t="s">
        <v>8</v>
      </c>
      <c r="B12" s="3">
        <v>4277</v>
      </c>
      <c r="C12" s="3" t="s">
        <v>20</v>
      </c>
      <c r="D12" s="3"/>
      <c r="E12" s="3"/>
      <c r="F12" s="3"/>
      <c r="G12" s="3"/>
      <c r="H12" s="2"/>
      <c r="I12" s="3"/>
      <c r="J12" s="3"/>
      <c r="K12" s="3"/>
      <c r="L12" s="3" t="s">
        <v>20</v>
      </c>
      <c r="M12" s="3"/>
      <c r="N12" s="2">
        <v>4277</v>
      </c>
      <c r="O12" s="3" t="s">
        <v>20</v>
      </c>
    </row>
    <row r="13" spans="1:18">
      <c r="A13" t="s">
        <v>9</v>
      </c>
      <c r="B13" s="3">
        <v>129.79</v>
      </c>
      <c r="C13" s="3"/>
      <c r="D13" s="3">
        <v>142.77000000000001</v>
      </c>
      <c r="E13" s="3" t="s">
        <v>20</v>
      </c>
      <c r="F13" s="3">
        <v>2629.95</v>
      </c>
      <c r="G13" s="3" t="s">
        <v>20</v>
      </c>
      <c r="H13" s="3" t="s">
        <v>20</v>
      </c>
      <c r="I13" s="3">
        <v>142.77000000000001</v>
      </c>
      <c r="J13" s="3"/>
      <c r="K13" s="3"/>
      <c r="L13" s="3">
        <v>142.77000000000001</v>
      </c>
      <c r="M13" s="3"/>
      <c r="N13" s="2">
        <f>L13+I13+F13+D13+B13</f>
        <v>3188.0499999999997</v>
      </c>
    </row>
    <row r="14" spans="1:18">
      <c r="A14" t="s">
        <v>10</v>
      </c>
      <c r="B14" s="3">
        <v>3821.65</v>
      </c>
      <c r="C14" s="3">
        <v>3821.65</v>
      </c>
      <c r="D14" s="3">
        <v>3821.65</v>
      </c>
      <c r="E14" s="3">
        <v>3821.65</v>
      </c>
      <c r="F14" s="3">
        <v>3821.65</v>
      </c>
      <c r="G14" s="3">
        <v>3821.65</v>
      </c>
      <c r="H14" s="3">
        <v>3821.65</v>
      </c>
      <c r="I14" s="3">
        <v>3821.65</v>
      </c>
      <c r="J14" s="3">
        <v>3821.65</v>
      </c>
      <c r="K14" s="3">
        <v>3821.65</v>
      </c>
      <c r="L14" s="3">
        <v>3821.65</v>
      </c>
      <c r="M14" s="3">
        <v>3821.65</v>
      </c>
      <c r="N14" s="2">
        <f>SUM(B14:M14)</f>
        <v>45859.80000000001</v>
      </c>
      <c r="O14" s="3" t="s">
        <v>20</v>
      </c>
    </row>
    <row r="15" spans="1:18">
      <c r="A15" t="s">
        <v>11</v>
      </c>
      <c r="B15" s="3">
        <v>1381.32</v>
      </c>
      <c r="C15" s="3">
        <v>1381.32</v>
      </c>
      <c r="D15" s="3">
        <v>1381.32</v>
      </c>
      <c r="E15" s="3">
        <v>2946.83</v>
      </c>
      <c r="F15" s="3">
        <v>2946.83</v>
      </c>
      <c r="G15" s="3">
        <v>2946.83</v>
      </c>
      <c r="H15" s="3">
        <v>2946.83</v>
      </c>
      <c r="I15" s="3">
        <v>2946.83</v>
      </c>
      <c r="J15" s="3">
        <v>2946.83</v>
      </c>
      <c r="K15" s="3">
        <v>2946.83</v>
      </c>
      <c r="L15" s="3">
        <v>2946.83</v>
      </c>
      <c r="M15" s="3">
        <v>2946.83</v>
      </c>
      <c r="N15" s="2">
        <f>SUM(B15:M15)</f>
        <v>30665.430000000008</v>
      </c>
      <c r="O15" s="3" t="s">
        <v>20</v>
      </c>
    </row>
    <row r="16" spans="1:18">
      <c r="A16" t="s">
        <v>18</v>
      </c>
      <c r="B16" s="3">
        <v>864.4</v>
      </c>
      <c r="C16" s="3">
        <v>170.89</v>
      </c>
      <c r="D16" s="3">
        <v>170.89</v>
      </c>
      <c r="E16" s="3">
        <v>170.89</v>
      </c>
      <c r="F16" s="3">
        <v>1250.01</v>
      </c>
      <c r="G16" s="3">
        <v>170.89</v>
      </c>
      <c r="H16" s="3">
        <v>170.89</v>
      </c>
      <c r="I16" s="3">
        <v>170.89</v>
      </c>
      <c r="J16" s="3">
        <v>170.89</v>
      </c>
      <c r="K16" s="3">
        <v>170.89</v>
      </c>
      <c r="L16" s="3">
        <v>170.89</v>
      </c>
      <c r="M16" s="3">
        <v>170.89</v>
      </c>
      <c r="N16" s="2">
        <f>M16+L16+K16+J16+I16+H16+G16+F16+E16+D16+C16+B16</f>
        <v>3823.3099999999995</v>
      </c>
    </row>
    <row r="17" spans="1:14">
      <c r="A17" t="s">
        <v>12</v>
      </c>
      <c r="B17" s="3">
        <v>71.12</v>
      </c>
      <c r="C17" s="3">
        <v>71.12</v>
      </c>
      <c r="D17" s="3">
        <v>71.12</v>
      </c>
      <c r="E17" s="3">
        <v>71.12</v>
      </c>
      <c r="F17" s="3">
        <v>71.12</v>
      </c>
      <c r="G17" s="3">
        <v>71.12</v>
      </c>
      <c r="H17" s="3">
        <v>71.12</v>
      </c>
      <c r="I17" s="3">
        <v>71.12</v>
      </c>
      <c r="J17" s="3">
        <v>71.12</v>
      </c>
      <c r="K17" s="3">
        <v>71.12</v>
      </c>
      <c r="L17" s="3">
        <v>71.12</v>
      </c>
      <c r="M17" s="3">
        <v>71.12</v>
      </c>
      <c r="N17" s="2">
        <f>M17+L17+K17+J17+I17+H17+G17+F17+E17+D17+C17+B17</f>
        <v>853.44</v>
      </c>
    </row>
    <row r="18" spans="1:14">
      <c r="A18" t="s">
        <v>13</v>
      </c>
      <c r="B18" s="3" t="s">
        <v>20</v>
      </c>
      <c r="C18" s="3" t="s">
        <v>20</v>
      </c>
      <c r="D18" s="3">
        <v>310.98</v>
      </c>
      <c r="E18" s="3">
        <v>1.1000000000000001</v>
      </c>
      <c r="F18" s="3">
        <v>54.75</v>
      </c>
      <c r="G18" s="3"/>
      <c r="H18" s="3"/>
      <c r="I18" s="3">
        <v>32.85</v>
      </c>
      <c r="J18" s="3"/>
      <c r="K18" s="3">
        <v>140.16</v>
      </c>
      <c r="L18" s="3">
        <v>67.89</v>
      </c>
      <c r="M18" s="3" t="s">
        <v>20</v>
      </c>
      <c r="N18" s="2">
        <f>L18+K18+I18+F18+E18+D18</f>
        <v>607.73</v>
      </c>
    </row>
    <row r="19" spans="1:14">
      <c r="A19" t="s">
        <v>14</v>
      </c>
      <c r="B19" s="3">
        <v>123.52</v>
      </c>
      <c r="C19" s="3">
        <v>32.520000000000003</v>
      </c>
      <c r="D19" s="3">
        <v>107.67</v>
      </c>
      <c r="E19" s="3">
        <v>164.04</v>
      </c>
      <c r="F19" s="3">
        <v>134.35</v>
      </c>
      <c r="G19" s="3">
        <v>182.53</v>
      </c>
      <c r="H19" s="3">
        <v>230.71</v>
      </c>
      <c r="I19" s="3">
        <v>261.48</v>
      </c>
      <c r="J19" s="3">
        <v>282.70999999999998</v>
      </c>
      <c r="K19" s="3">
        <v>299.39</v>
      </c>
      <c r="L19" s="3">
        <v>140.69</v>
      </c>
      <c r="M19" s="3">
        <v>188.87</v>
      </c>
      <c r="N19" s="2">
        <f>M19+L19+K19+J19+I19+H19+G19+F19+E19+D19+C19+B19</f>
        <v>2148.48</v>
      </c>
    </row>
    <row r="20" spans="1:14">
      <c r="A20" t="s">
        <v>15</v>
      </c>
      <c r="B20" s="3">
        <v>93.82</v>
      </c>
      <c r="C20" s="3" t="s">
        <v>20</v>
      </c>
      <c r="D20" s="3">
        <v>93.82</v>
      </c>
      <c r="E20" s="3"/>
      <c r="F20" s="3" t="s">
        <v>20</v>
      </c>
      <c r="G20" s="3">
        <v>225.52</v>
      </c>
      <c r="H20" s="3">
        <v>93.82</v>
      </c>
      <c r="I20" s="3"/>
      <c r="J20" s="3">
        <v>93.82</v>
      </c>
      <c r="K20" s="3"/>
      <c r="L20" s="3">
        <v>93.82</v>
      </c>
      <c r="M20" s="3" t="s">
        <v>20</v>
      </c>
      <c r="N20" s="2">
        <f>SUM(B20:M20)</f>
        <v>694.61999999999989</v>
      </c>
    </row>
    <row r="21" spans="1:14">
      <c r="A21" t="s">
        <v>24</v>
      </c>
      <c r="B21" s="3" t="s">
        <v>20</v>
      </c>
      <c r="C21" s="3" t="s">
        <v>20</v>
      </c>
      <c r="D21" s="3" t="s">
        <v>20</v>
      </c>
      <c r="E21" s="3" t="s">
        <v>20</v>
      </c>
      <c r="F21" s="3" t="s">
        <v>20</v>
      </c>
      <c r="G21" s="3" t="s">
        <v>20</v>
      </c>
      <c r="H21" s="3"/>
      <c r="I21" s="3"/>
      <c r="J21" s="3"/>
      <c r="K21" s="3"/>
      <c r="L21" s="3"/>
      <c r="M21" s="3"/>
      <c r="N21" s="2" t="s">
        <v>20</v>
      </c>
    </row>
    <row r="22" spans="1:14">
      <c r="A22" t="s">
        <v>16</v>
      </c>
      <c r="B22" s="3"/>
      <c r="C22" s="3"/>
      <c r="D22" s="3"/>
      <c r="E22" s="3"/>
      <c r="F22" s="3"/>
      <c r="G22" s="3">
        <v>1163.4000000000001</v>
      </c>
      <c r="H22" s="3"/>
      <c r="I22" s="3"/>
      <c r="J22" s="3"/>
      <c r="K22" s="3">
        <v>443.2</v>
      </c>
      <c r="L22" s="3"/>
      <c r="M22" s="3"/>
      <c r="N22" s="2">
        <v>1616.6</v>
      </c>
    </row>
    <row r="23" spans="1:14">
      <c r="A23" t="s">
        <v>25</v>
      </c>
      <c r="B23" s="3"/>
      <c r="C23" s="3"/>
      <c r="D23" s="3"/>
      <c r="E23" s="3" t="s">
        <v>20</v>
      </c>
      <c r="F23" s="3">
        <v>61.48</v>
      </c>
      <c r="G23" s="3" t="s">
        <v>20</v>
      </c>
      <c r="H23" s="3">
        <v>873.91</v>
      </c>
      <c r="I23" s="3"/>
      <c r="J23" s="3"/>
      <c r="K23" s="3">
        <v>600.26</v>
      </c>
      <c r="L23" s="3"/>
      <c r="M23" s="3">
        <v>252.63</v>
      </c>
      <c r="N23" s="2">
        <f>M23+K23+H23+F23</f>
        <v>1788.28</v>
      </c>
    </row>
    <row r="24" spans="1:14">
      <c r="A24" t="s">
        <v>17</v>
      </c>
      <c r="B24" s="3" t="s">
        <v>20</v>
      </c>
      <c r="C24" s="3"/>
      <c r="D24" s="3">
        <v>293.54000000000002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293.54000000000002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30</v>
      </c>
      <c r="G26">
        <v>81.84</v>
      </c>
      <c r="M26">
        <v>38.76</v>
      </c>
      <c r="N26" s="2">
        <f>M26+G26</f>
        <v>120.6</v>
      </c>
    </row>
    <row r="27" spans="1:14">
      <c r="A27" t="s">
        <v>20</v>
      </c>
      <c r="N27" s="2" t="s">
        <v>20</v>
      </c>
    </row>
    <row r="28" spans="1:14">
      <c r="A28" s="9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>
        <f>SUM(N4:N27)</f>
        <v>398934.53999999986</v>
      </c>
    </row>
    <row r="29" spans="1:14">
      <c r="A29" t="s">
        <v>27</v>
      </c>
      <c r="N29" s="2">
        <v>9383.2199999999993</v>
      </c>
    </row>
    <row r="31" spans="1:14">
      <c r="A31" s="12" t="s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>
        <v>144561.57999999999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2015-05-26T08:47:35Z</dcterms:modified>
</cp:coreProperties>
</file>