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0" i="1"/>
  <c r="N15"/>
  <c r="N14"/>
  <c r="N13"/>
  <c r="N12"/>
  <c r="N17"/>
  <c r="N19"/>
  <c r="N23"/>
  <c r="N21"/>
  <c r="N26"/>
  <c r="N16"/>
  <c r="N9"/>
  <c r="N8"/>
  <c r="N7"/>
  <c r="N6"/>
  <c r="N18"/>
  <c r="N4"/>
  <c r="N28" s="1"/>
</calcChain>
</file>

<file path=xl/sharedStrings.xml><?xml version="1.0" encoding="utf-8"?>
<sst xmlns="http://schemas.openxmlformats.org/spreadsheetml/2006/main" count="87" uniqueCount="31">
  <si>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</si>
  <si>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</si>
  <si>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</si>
  <si>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</si>
  <si>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</si>
  <si>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</si>
  <si>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</si>
  <si>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</si>
  <si>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</si>
  <si>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</si>
  <si>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</si>
  <si>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</si>
  <si>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</si>
  <si>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</si>
  <si>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</si>
  <si>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</si>
  <si>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</si>
  <si>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</si>
  <si>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</si>
  <si>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</si>
  <si>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</si>
  <si>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</si>
  <si>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</si>
  <si>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Лутова 16</t>
  </si>
  <si>
    <t>Подписка</t>
  </si>
  <si>
    <t>Утелизация ламп</t>
  </si>
  <si>
    <t>Поверка счетчиков</t>
  </si>
  <si>
    <t>Всего израсходовано 2014 г.</t>
  </si>
  <si>
    <t>дебит/кредит</t>
  </si>
  <si>
    <t>общая задлженность на 31.12.2014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</si>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</sst>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164" fontId="2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0" fontId="3" fillId="0" borderId="0" xfId="0" applyFont="1"/>
    <xf numFmtId="164" fontId="8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C10" workbookViewId="0">
      <selection activeCell="G25" sqref="G25"/>
    </sheetView>
  </sheetViews>
  <sheetFormatPr defaultRowHeight="15"/>
  <cols>
    <col min="1" max="1" width="39.42578125" customWidth="1"/>
    <col min="2" max="7" width="14" bestFit="1" customWidth="1"/>
    <col min="8" max="8" width="13.57031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7" width="19" customWidth="1"/>
    <col min="18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23</v>
      </c>
    </row>
    <row r="3" spans="1:18">
      <c r="A3" s="7" t="s">
        <v>30</v>
      </c>
      <c r="B3" s="8">
        <v>102408.64</v>
      </c>
      <c r="C3" s="8">
        <v>102408.64</v>
      </c>
      <c r="D3" s="8">
        <v>102408.64</v>
      </c>
      <c r="E3" s="8">
        <v>102408.64</v>
      </c>
      <c r="F3" s="8">
        <v>102408.64</v>
      </c>
      <c r="G3" s="8">
        <v>102408.64</v>
      </c>
      <c r="H3" s="8">
        <v>102408.64</v>
      </c>
      <c r="I3" s="8">
        <v>102408.64</v>
      </c>
      <c r="J3" s="8">
        <v>102553.96</v>
      </c>
      <c r="K3" s="8">
        <v>102553.96</v>
      </c>
      <c r="L3" s="8">
        <v>102553.96</v>
      </c>
      <c r="M3" s="8">
        <v>102553.96</v>
      </c>
      <c r="N3" s="9">
        <v>1229484.96</v>
      </c>
      <c r="O3" s="3" t="s">
        <v>20</v>
      </c>
      <c r="P3" s="3" t="s">
        <v>20</v>
      </c>
      <c r="Q3" s="3" t="s">
        <v>20</v>
      </c>
    </row>
    <row r="4" spans="1:18">
      <c r="A4" t="s">
        <v>0</v>
      </c>
      <c r="B4" s="3">
        <v>49664.44</v>
      </c>
      <c r="C4" s="3">
        <v>48552.17</v>
      </c>
      <c r="D4" s="3">
        <v>49994.77</v>
      </c>
      <c r="E4" s="3">
        <v>50400.05</v>
      </c>
      <c r="F4" s="3">
        <v>54432.27</v>
      </c>
      <c r="G4" s="3">
        <v>50426.879999999997</v>
      </c>
      <c r="H4" s="3">
        <v>54444.06</v>
      </c>
      <c r="I4" s="3">
        <v>55337.91</v>
      </c>
      <c r="J4" s="3">
        <v>50524.49</v>
      </c>
      <c r="K4" s="3">
        <v>55164.19</v>
      </c>
      <c r="L4" s="3">
        <v>51626.64</v>
      </c>
      <c r="M4" s="3">
        <v>52704.69</v>
      </c>
      <c r="N4" s="2">
        <f>B4+C4+D4+E4+F4+G4+H4+I4+J4+K4+L4+M4</f>
        <v>623272.55999999982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2910.39</v>
      </c>
      <c r="C6" s="3">
        <v>2910.39</v>
      </c>
      <c r="D6" s="3">
        <v>2910.39</v>
      </c>
      <c r="E6" s="3">
        <v>2910.39</v>
      </c>
      <c r="F6" s="3">
        <v>2910.39</v>
      </c>
      <c r="G6" s="3">
        <v>2969.98</v>
      </c>
      <c r="H6" s="3">
        <v>2969.98</v>
      </c>
      <c r="I6" s="3">
        <v>2969.98</v>
      </c>
      <c r="J6" s="3">
        <v>2969.98</v>
      </c>
      <c r="K6" s="3">
        <v>2969.98</v>
      </c>
      <c r="L6" s="3">
        <v>2969.98</v>
      </c>
      <c r="M6" s="3">
        <v>2969.98</v>
      </c>
      <c r="N6" s="2">
        <f>M6+L6+K6+J6+I6+H6+G6+F6+E6+D6+C6</f>
        <v>32431.42</v>
      </c>
    </row>
    <row r="7" spans="1:18">
      <c r="A7" t="s">
        <v>3</v>
      </c>
      <c r="B7" s="3">
        <v>66.56</v>
      </c>
      <c r="C7" s="3">
        <v>36.54</v>
      </c>
      <c r="D7" s="3">
        <v>39.54</v>
      </c>
      <c r="E7" s="3">
        <v>29.66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E7+D7+C7+B7</f>
        <v>172.3</v>
      </c>
    </row>
    <row r="8" spans="1:18">
      <c r="A8" t="s">
        <v>4</v>
      </c>
      <c r="B8" s="3">
        <v>8313.2800000000007</v>
      </c>
      <c r="C8" s="3">
        <v>7843.42</v>
      </c>
      <c r="D8" s="3">
        <v>9333.7099999999991</v>
      </c>
      <c r="E8" s="3">
        <v>8276.7800000000007</v>
      </c>
      <c r="F8" s="3">
        <v>8100.36</v>
      </c>
      <c r="G8" s="3">
        <v>8507.26</v>
      </c>
      <c r="H8" s="3">
        <v>5982.92</v>
      </c>
      <c r="I8" s="3">
        <v>5028.45</v>
      </c>
      <c r="J8" s="3">
        <v>5104.1899999999996</v>
      </c>
      <c r="K8" s="3">
        <v>5749.55</v>
      </c>
      <c r="L8" s="3">
        <v>7220.07</v>
      </c>
      <c r="M8" s="3">
        <v>10582.85</v>
      </c>
      <c r="N8" s="2">
        <f>M8+L8+K8+J8+I8+H8+G8+F8+E8+D8+C8+B8</f>
        <v>90042.839999999982</v>
      </c>
    </row>
    <row r="9" spans="1:18">
      <c r="A9" t="s">
        <v>5</v>
      </c>
      <c r="B9" s="3">
        <v>72.22</v>
      </c>
      <c r="C9" s="3">
        <v>68.989999999999995</v>
      </c>
      <c r="D9" s="3">
        <v>68.17</v>
      </c>
      <c r="E9" s="3">
        <v>67.260000000000005</v>
      </c>
      <c r="F9" s="3">
        <v>64.98</v>
      </c>
      <c r="G9" s="3">
        <v>56.14</v>
      </c>
      <c r="H9" s="3">
        <v>69.33</v>
      </c>
      <c r="I9" s="3">
        <v>61.83</v>
      </c>
      <c r="J9" s="3">
        <v>72.569999999999993</v>
      </c>
      <c r="K9" s="3">
        <v>64.39</v>
      </c>
      <c r="L9" s="3">
        <v>63.64</v>
      </c>
      <c r="M9" s="3">
        <v>71.83</v>
      </c>
      <c r="N9" s="2">
        <f>M9+L9+K9+J9+I9+H9+G9+F9+E9+D9+C9+B9</f>
        <v>801.34999999999991</v>
      </c>
    </row>
    <row r="10" spans="1:18">
      <c r="A10" t="s">
        <v>6</v>
      </c>
      <c r="B10" s="3">
        <v>600.13</v>
      </c>
      <c r="C10" s="3">
        <v>282.43</v>
      </c>
      <c r="D10" s="3">
        <v>2071.42</v>
      </c>
      <c r="E10" s="3">
        <v>13054.34</v>
      </c>
      <c r="F10" s="3">
        <v>948.37</v>
      </c>
      <c r="G10" s="3">
        <v>1171.3900000000001</v>
      </c>
      <c r="H10" s="3">
        <v>2167.89</v>
      </c>
      <c r="I10" s="3">
        <v>5548.75</v>
      </c>
      <c r="J10" s="3">
        <v>1622.27</v>
      </c>
      <c r="K10" s="3">
        <v>1184.76</v>
      </c>
      <c r="L10" s="3">
        <v>870.04</v>
      </c>
      <c r="M10" s="3">
        <v>3429.84</v>
      </c>
      <c r="N10" s="2">
        <v>32951.629999999997</v>
      </c>
      <c r="O10" s="3" t="s">
        <v>20</v>
      </c>
    </row>
    <row r="11" spans="1:18">
      <c r="A11" t="s">
        <v>7</v>
      </c>
      <c r="B11" s="3">
        <v>10338.620000000001</v>
      </c>
      <c r="C11" s="3">
        <v>10338.620000000001</v>
      </c>
      <c r="D11" s="3">
        <v>10338.620000000001</v>
      </c>
      <c r="E11" s="3">
        <v>10338.620000000001</v>
      </c>
      <c r="F11" s="3">
        <v>10338.620000000001</v>
      </c>
      <c r="G11" s="3">
        <v>10338.620000000001</v>
      </c>
      <c r="H11" s="3">
        <v>10338.620000000001</v>
      </c>
      <c r="I11" s="3">
        <v>10338.620000000001</v>
      </c>
      <c r="J11" s="3">
        <v>10338.620000000001</v>
      </c>
      <c r="K11" s="3">
        <v>10338.620000000001</v>
      </c>
      <c r="L11" s="3">
        <v>10338.620000000001</v>
      </c>
      <c r="M11" s="3">
        <v>10338.620000000001</v>
      </c>
      <c r="N11" s="2">
        <v>124063.44</v>
      </c>
      <c r="O11" s="3" t="s">
        <v>20</v>
      </c>
      <c r="P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6"/>
      <c r="I12" s="2"/>
      <c r="J12" s="3"/>
      <c r="K12" s="3"/>
      <c r="L12" s="3" t="s">
        <v>20</v>
      </c>
      <c r="M12" s="3">
        <v>12831</v>
      </c>
      <c r="N12" s="2">
        <f>SUM(M12)</f>
        <v>12831</v>
      </c>
      <c r="O12" s="3" t="s">
        <v>20</v>
      </c>
    </row>
    <row r="13" spans="1:18">
      <c r="A13" t="s">
        <v>9</v>
      </c>
      <c r="B13" s="3">
        <v>282.98</v>
      </c>
      <c r="C13" s="3"/>
      <c r="D13" s="3">
        <v>814.53</v>
      </c>
      <c r="E13" s="3" t="s">
        <v>20</v>
      </c>
      <c r="F13" s="3">
        <v>310.10000000000002</v>
      </c>
      <c r="G13" s="3" t="s">
        <v>20</v>
      </c>
      <c r="H13" s="3" t="s">
        <v>20</v>
      </c>
      <c r="I13" s="3">
        <v>311.74</v>
      </c>
      <c r="J13" s="3"/>
      <c r="K13" s="3"/>
      <c r="L13" s="3">
        <v>311.74</v>
      </c>
      <c r="M13" s="3"/>
      <c r="N13" s="2">
        <f>SUM(B13:M13)</f>
        <v>2031.0900000000001</v>
      </c>
    </row>
    <row r="14" spans="1:18">
      <c r="A14" t="s">
        <v>10</v>
      </c>
      <c r="B14" s="3">
        <v>11411.49</v>
      </c>
      <c r="C14" s="3">
        <v>11411.49</v>
      </c>
      <c r="D14" s="3">
        <v>11411.49</v>
      </c>
      <c r="E14" s="3">
        <v>11411.49</v>
      </c>
      <c r="F14" s="3">
        <v>11411.19</v>
      </c>
      <c r="G14" s="3">
        <v>11411.19</v>
      </c>
      <c r="H14" s="3">
        <v>11411.19</v>
      </c>
      <c r="I14" s="3">
        <v>11411.19</v>
      </c>
      <c r="J14" s="3">
        <v>11518.23</v>
      </c>
      <c r="K14" s="3">
        <v>11518.23</v>
      </c>
      <c r="L14" s="3">
        <v>11518.23</v>
      </c>
      <c r="M14" s="3">
        <v>11518.23</v>
      </c>
      <c r="N14" s="2">
        <f>SUM(B14:M14)</f>
        <v>137363.63999999998</v>
      </c>
      <c r="O14" s="3" t="s">
        <v>20</v>
      </c>
    </row>
    <row r="15" spans="1:18">
      <c r="A15" t="s">
        <v>11</v>
      </c>
      <c r="B15" s="3">
        <v>3124.64</v>
      </c>
      <c r="C15" s="3">
        <v>4124.6400000000003</v>
      </c>
      <c r="D15" s="3">
        <v>4124.6400000000003</v>
      </c>
      <c r="E15" s="3">
        <v>4124.6400000000003</v>
      </c>
      <c r="F15" s="3">
        <v>4124.6400000000003</v>
      </c>
      <c r="G15" s="3">
        <v>4124.6400000000003</v>
      </c>
      <c r="H15" s="3">
        <v>4124.6400000000003</v>
      </c>
      <c r="I15" s="3">
        <v>4124.6400000000003</v>
      </c>
      <c r="J15" s="3">
        <v>4163.22</v>
      </c>
      <c r="K15" s="3">
        <v>4163.22</v>
      </c>
      <c r="L15" s="3">
        <v>4163.22</v>
      </c>
      <c r="M15" s="3">
        <v>4163.22</v>
      </c>
      <c r="N15" s="2">
        <f>SUM(B15:M15)</f>
        <v>48650</v>
      </c>
      <c r="O15" s="3" t="s">
        <v>20</v>
      </c>
    </row>
    <row r="16" spans="1:18">
      <c r="A16" t="s">
        <v>18</v>
      </c>
      <c r="B16" s="3">
        <v>2601.1</v>
      </c>
      <c r="C16" s="3">
        <v>514.22</v>
      </c>
      <c r="D16" s="3">
        <v>514.22</v>
      </c>
      <c r="E16" s="3">
        <v>514.22</v>
      </c>
      <c r="F16" s="3">
        <v>3761.44</v>
      </c>
      <c r="G16" s="3">
        <v>514.22</v>
      </c>
      <c r="H16" s="3">
        <v>514.22</v>
      </c>
      <c r="I16" s="3">
        <v>514.22</v>
      </c>
      <c r="J16" s="3">
        <v>514.22</v>
      </c>
      <c r="K16" s="3">
        <v>514.22</v>
      </c>
      <c r="L16" s="3">
        <v>514.22</v>
      </c>
      <c r="M16" s="3">
        <v>514.22</v>
      </c>
      <c r="N16" s="2">
        <f>M16+L16+K16+J16+I16+H16+G16+F16+E16+D16+C16+B16</f>
        <v>11504.740000000002</v>
      </c>
    </row>
    <row r="17" spans="1:14">
      <c r="A17" t="s">
        <v>12</v>
      </c>
      <c r="B17" s="3">
        <v>214</v>
      </c>
      <c r="C17" s="3">
        <v>214</v>
      </c>
      <c r="D17" s="3">
        <v>214</v>
      </c>
      <c r="E17" s="3">
        <v>214</v>
      </c>
      <c r="F17" s="3">
        <v>214</v>
      </c>
      <c r="G17" s="3">
        <v>214</v>
      </c>
      <c r="H17" s="3">
        <v>214</v>
      </c>
      <c r="I17" s="3">
        <v>214</v>
      </c>
      <c r="J17" s="3">
        <v>214</v>
      </c>
      <c r="K17" s="3">
        <v>214</v>
      </c>
      <c r="L17" s="3">
        <v>214</v>
      </c>
      <c r="M17" s="3">
        <v>214</v>
      </c>
      <c r="N17" s="2">
        <f>M17+L17+K17+J17+I17+H17+G17+F17+E17+D17+C17+B17</f>
        <v>2568</v>
      </c>
    </row>
    <row r="18" spans="1:14">
      <c r="A18" t="s">
        <v>13</v>
      </c>
      <c r="B18" s="3" t="s">
        <v>20</v>
      </c>
      <c r="C18" s="3" t="s">
        <v>20</v>
      </c>
      <c r="D18" s="3">
        <v>935.78</v>
      </c>
      <c r="E18" s="3">
        <v>3.3</v>
      </c>
      <c r="F18" s="3">
        <v>164.75</v>
      </c>
      <c r="G18" s="3"/>
      <c r="H18" s="3"/>
      <c r="I18" s="3">
        <v>98.85</v>
      </c>
      <c r="J18" s="3"/>
      <c r="K18" s="3">
        <v>421.76</v>
      </c>
      <c r="L18" s="3">
        <v>204.29</v>
      </c>
      <c r="M18" s="3" t="s">
        <v>20</v>
      </c>
      <c r="N18" s="2">
        <f>L18+K18+I18+F18+E18+D18</f>
        <v>1828.73</v>
      </c>
    </row>
    <row r="19" spans="1:14">
      <c r="A19" t="s">
        <v>14</v>
      </c>
      <c r="B19" s="3">
        <v>371.68</v>
      </c>
      <c r="C19" s="3">
        <v>97.85</v>
      </c>
      <c r="D19" s="3">
        <v>324</v>
      </c>
      <c r="E19" s="3">
        <v>493.63</v>
      </c>
      <c r="F19" s="3">
        <v>404.29</v>
      </c>
      <c r="G19" s="3">
        <v>549.27</v>
      </c>
      <c r="H19" s="3">
        <v>694.25</v>
      </c>
      <c r="I19" s="3">
        <v>786.82</v>
      </c>
      <c r="J19" s="3">
        <v>850.7</v>
      </c>
      <c r="K19" s="3">
        <v>900.9</v>
      </c>
      <c r="L19" s="3">
        <v>423.36</v>
      </c>
      <c r="M19" s="3">
        <v>568.34</v>
      </c>
      <c r="N19" s="2">
        <f>M19+L19+K19+J19+I19+H19+G19+F19+E19+D19+C19+B19</f>
        <v>6465.090000000002</v>
      </c>
    </row>
    <row r="20" spans="1:14">
      <c r="A20" t="s">
        <v>15</v>
      </c>
      <c r="B20" s="3">
        <v>280.74</v>
      </c>
      <c r="C20" s="3" t="s">
        <v>20</v>
      </c>
      <c r="D20" s="3">
        <v>280.74</v>
      </c>
      <c r="E20" s="3"/>
      <c r="F20" s="3" t="s">
        <v>20</v>
      </c>
      <c r="G20" s="3">
        <v>674.4</v>
      </c>
      <c r="H20" s="3">
        <v>280.74</v>
      </c>
      <c r="I20" s="3">
        <v>1095.9000000000001</v>
      </c>
      <c r="J20" s="3">
        <v>280.74</v>
      </c>
      <c r="K20" s="3"/>
      <c r="L20" s="3">
        <v>280.74</v>
      </c>
      <c r="M20" s="3" t="s">
        <v>20</v>
      </c>
      <c r="N20" s="2">
        <f>SUM(B20:M20)</f>
        <v>3174</v>
      </c>
    </row>
    <row r="21" spans="1:14">
      <c r="A21" t="s">
        <v>26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184.99</v>
      </c>
      <c r="G21" s="3" t="s">
        <v>20</v>
      </c>
      <c r="H21" s="3">
        <v>2629.7</v>
      </c>
      <c r="I21" s="3"/>
      <c r="J21" s="3"/>
      <c r="K21" s="3">
        <v>1806.27</v>
      </c>
      <c r="L21" s="3"/>
      <c r="M21" s="3">
        <v>760.2</v>
      </c>
      <c r="N21" s="2">
        <f>M21+K21+H21+F21</f>
        <v>5381.16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3545.6</v>
      </c>
      <c r="H22" s="3"/>
      <c r="I22" s="3"/>
      <c r="J22" s="3"/>
      <c r="K22" s="3">
        <v>1108</v>
      </c>
      <c r="L22" s="3"/>
      <c r="M22" s="3"/>
      <c r="N22" s="2">
        <v>4653.6000000000004</v>
      </c>
    </row>
    <row r="23" spans="1:14">
      <c r="A23" t="s">
        <v>24</v>
      </c>
      <c r="B23" s="3">
        <v>107.15</v>
      </c>
      <c r="C23" s="3">
        <v>166.6</v>
      </c>
      <c r="D23" s="3">
        <v>166.6</v>
      </c>
      <c r="E23" s="3">
        <v>166.6</v>
      </c>
      <c r="F23" s="3">
        <v>166.6</v>
      </c>
      <c r="G23" s="3">
        <v>166.6</v>
      </c>
      <c r="H23" s="3">
        <v>97.99</v>
      </c>
      <c r="I23" s="3">
        <v>97.99</v>
      </c>
      <c r="J23" s="3">
        <v>97.99</v>
      </c>
      <c r="K23" s="3">
        <v>97.99</v>
      </c>
      <c r="L23" s="3">
        <v>97.99</v>
      </c>
      <c r="M23" s="3">
        <v>97.99</v>
      </c>
      <c r="N23" s="2">
        <f>M23+L23+K23+J23+I23+H23+G23+F23+E23+D23+C23+B23</f>
        <v>1528.09</v>
      </c>
    </row>
    <row r="24" spans="1:14">
      <c r="A24" t="s">
        <v>17</v>
      </c>
      <c r="B24" s="3" t="s">
        <v>20</v>
      </c>
      <c r="C24" s="3"/>
      <c r="D24" s="3">
        <v>922.57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922.57</v>
      </c>
    </row>
    <row r="25" spans="1:14">
      <c r="A25" t="s">
        <v>19</v>
      </c>
      <c r="B25" s="5" t="s">
        <v>20</v>
      </c>
      <c r="K25" s="5" t="s">
        <v>20</v>
      </c>
      <c r="N25" s="2" t="s">
        <v>20</v>
      </c>
    </row>
    <row r="26" spans="1:14">
      <c r="A26" t="s">
        <v>25</v>
      </c>
      <c r="G26">
        <v>246.28</v>
      </c>
      <c r="M26">
        <v>116.64</v>
      </c>
      <c r="N26" s="2">
        <f>M26+G26</f>
        <v>362.92</v>
      </c>
    </row>
    <row r="27" spans="1:14">
      <c r="A27" t="s">
        <v>20</v>
      </c>
      <c r="N27" s="2" t="s">
        <v>20</v>
      </c>
    </row>
    <row r="28" spans="1:14">
      <c r="A28" s="10" t="s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>
        <f>SUM(N4:N27)</f>
        <v>1143000.17</v>
      </c>
    </row>
    <row r="29" spans="1:14">
      <c r="A29" t="s">
        <v>28</v>
      </c>
      <c r="N29" s="2">
        <v>86484.79</v>
      </c>
    </row>
    <row r="31" spans="1:14">
      <c r="A31" s="13" t="s">
        <v>29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>
        <v>789133.98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2015-05-26T07:04:16Z</dcterms:modified>
</cp:coreProperties>
</file>