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8" i="1"/>
  <c r="N20"/>
  <c r="N15"/>
  <c r="N14"/>
  <c r="N13"/>
  <c r="M20"/>
  <c r="M18"/>
  <c r="M13"/>
  <c r="N18"/>
  <c r="N17"/>
  <c r="N21"/>
  <c r="N9"/>
  <c r="N4"/>
  <c r="N19"/>
  <c r="N7"/>
  <c r="N16"/>
  <c r="N23"/>
  <c r="N8"/>
  <c r="N26"/>
  <c r="N6"/>
</calcChain>
</file>

<file path=xl/sharedStrings.xml><?xml version="1.0" encoding="utf-8"?>
<sst xmlns="http://schemas.openxmlformats.org/spreadsheetml/2006/main" count="85" uniqueCount="31">
  <si>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</si>
  <si>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</si>
  <si>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</si>
  <si>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</si>
  <si>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</si>
  <si>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</si>
  <si>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</si>
  <si>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</si>
  <si>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</si>
  <si>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</si>
  <si>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</si>
  <si>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</si>
  <si>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</si>
  <si>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</si>
  <si>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</si>
  <si>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</si>
  <si>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</si>
  <si>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</si>
  <si>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</si>
  <si>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</si>
  <si>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</si>
  <si>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</si>
  <si>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</si>
  <si>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2</t>
  </si>
  <si>
    <t>подписка</t>
  </si>
  <si>
    <t>Поверка счетчиков</t>
  </si>
  <si>
    <t>Всего израсходовано 2014 г.</t>
  </si>
  <si>
    <t>дебит/кредит</t>
  </si>
  <si>
    <t>общая задолженность на 31.12.2014</t>
  </si>
  <si>
    <t>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</si>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</sst>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E1" workbookViewId="0">
      <selection activeCell="M22" sqref="M22"/>
    </sheetView>
  </sheetViews>
  <sheetFormatPr defaultRowHeight="15"/>
  <cols>
    <col min="1" max="1" width="39.42578125" customWidth="1"/>
    <col min="2" max="2" width="11.85546875" customWidth="1"/>
    <col min="3" max="3" width="12" customWidth="1"/>
    <col min="4" max="4" width="12.5703125" customWidth="1"/>
    <col min="5" max="5" width="12.28515625" customWidth="1"/>
    <col min="6" max="6" width="12.5703125" customWidth="1"/>
    <col min="7" max="7" width="14.7109375" bestFit="1" customWidth="1"/>
    <col min="8" max="8" width="15" customWidth="1"/>
    <col min="9" max="10" width="12.140625" customWidth="1"/>
    <col min="11" max="11" width="12" customWidth="1"/>
    <col min="12" max="12" width="12.140625" customWidth="1"/>
    <col min="13" max="13" width="12.7109375" customWidth="1"/>
    <col min="14" max="14" width="13.8554687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7" t="s">
        <v>29</v>
      </c>
      <c r="B3" s="8">
        <v>68415.100000000006</v>
      </c>
      <c r="C3" s="8">
        <v>68415.100000000006</v>
      </c>
      <c r="D3" s="8">
        <v>68415.100000000006</v>
      </c>
      <c r="E3" s="8">
        <v>68415.100000000006</v>
      </c>
      <c r="F3" s="8">
        <v>68415.100000000006</v>
      </c>
      <c r="G3" s="8">
        <v>68415.100000000006</v>
      </c>
      <c r="H3" s="8">
        <v>68415.100000000006</v>
      </c>
      <c r="I3" s="8">
        <v>68415.100000000006</v>
      </c>
      <c r="J3" s="8">
        <v>68415.100000000006</v>
      </c>
      <c r="K3" s="8">
        <v>68415.100000000006</v>
      </c>
      <c r="L3" s="8">
        <v>68415.100000000006</v>
      </c>
      <c r="M3" s="8">
        <v>68415.100000000006</v>
      </c>
      <c r="N3" s="9">
        <v>820981.2</v>
      </c>
      <c r="O3" s="3" t="s">
        <v>20</v>
      </c>
      <c r="P3" s="3" t="s">
        <v>20</v>
      </c>
    </row>
    <row r="4" spans="1:18">
      <c r="A4" t="s">
        <v>0</v>
      </c>
      <c r="B4" s="3">
        <v>33159.870000000003</v>
      </c>
      <c r="C4" s="3">
        <v>32417.23</v>
      </c>
      <c r="D4" s="3">
        <v>33380.42</v>
      </c>
      <c r="E4" s="6">
        <v>33651.019999999997</v>
      </c>
      <c r="F4" s="3">
        <v>36343.25</v>
      </c>
      <c r="G4" s="3">
        <v>33668.94</v>
      </c>
      <c r="H4" s="3">
        <v>36351.120000000003</v>
      </c>
      <c r="I4" s="3">
        <v>36947.919999999998</v>
      </c>
      <c r="J4" s="3">
        <v>33734.11</v>
      </c>
      <c r="K4" s="3">
        <v>36831.93</v>
      </c>
      <c r="L4" s="3">
        <v>34469.99</v>
      </c>
      <c r="M4" s="3">
        <v>35189.78</v>
      </c>
      <c r="N4" s="2">
        <f>M4+L4+K4+J4+I4+H4+G4+F4+E4+D4+C4+B4</f>
        <v>416145.57999999996</v>
      </c>
      <c r="P4" s="3"/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1943.21</v>
      </c>
      <c r="C6" s="3">
        <v>1943.21</v>
      </c>
      <c r="D6" s="3">
        <v>1943.21</v>
      </c>
      <c r="E6" s="3">
        <v>1943.21</v>
      </c>
      <c r="F6" s="3">
        <v>1943.21</v>
      </c>
      <c r="G6" s="3">
        <v>1982.99</v>
      </c>
      <c r="H6" s="3">
        <v>1982.99</v>
      </c>
      <c r="I6" s="3">
        <v>1982.99</v>
      </c>
      <c r="J6" s="3">
        <v>1982.99</v>
      </c>
      <c r="K6" s="3">
        <v>1982.99</v>
      </c>
      <c r="L6" s="3">
        <v>1982.99</v>
      </c>
      <c r="M6" s="3">
        <v>1982.99</v>
      </c>
      <c r="N6" s="2">
        <f>M6+L6+K6+J6+I6+H6+G6+F6+E6+D6+C6+B6</f>
        <v>23596.979999999996</v>
      </c>
      <c r="P6" s="3"/>
    </row>
    <row r="7" spans="1:18">
      <c r="A7" t="s">
        <v>3</v>
      </c>
      <c r="B7" s="3">
        <v>44.44</v>
      </c>
      <c r="C7" s="3">
        <v>2.64</v>
      </c>
      <c r="D7" s="3">
        <v>2.64</v>
      </c>
      <c r="E7" s="3">
        <v>1.98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E7+D7+C7+B7</f>
        <v>51.699999999999996</v>
      </c>
      <c r="P7" s="3"/>
    </row>
    <row r="8" spans="1:18">
      <c r="A8" t="s">
        <v>4</v>
      </c>
      <c r="B8" s="3">
        <v>5550.6</v>
      </c>
      <c r="C8" s="3">
        <v>5236.88</v>
      </c>
      <c r="D8" s="3">
        <v>6231.91</v>
      </c>
      <c r="E8" s="3">
        <v>5526.23</v>
      </c>
      <c r="F8" s="3">
        <v>5408.43</v>
      </c>
      <c r="G8" s="3">
        <v>5680.11</v>
      </c>
      <c r="H8" s="3">
        <v>3994.66</v>
      </c>
      <c r="I8" s="3">
        <v>3357.39</v>
      </c>
      <c r="J8" s="3">
        <v>3407.96</v>
      </c>
      <c r="K8" s="3">
        <v>3838.85</v>
      </c>
      <c r="L8" s="3">
        <v>4820.6899999999996</v>
      </c>
      <c r="M8" s="3">
        <v>7065.94</v>
      </c>
      <c r="N8" s="2">
        <f>M8+L8+K8+J8+I8+H8+G8+F8+E8+D8+C8+B8</f>
        <v>60119.649999999994</v>
      </c>
      <c r="P8" s="3"/>
    </row>
    <row r="9" spans="1:18">
      <c r="A9" t="s">
        <v>5</v>
      </c>
      <c r="B9" s="3">
        <v>48.22</v>
      </c>
      <c r="C9" s="3">
        <v>46.07</v>
      </c>
      <c r="D9" s="3">
        <v>45.52</v>
      </c>
      <c r="E9" s="3">
        <v>44.91</v>
      </c>
      <c r="F9" s="3">
        <v>43.39</v>
      </c>
      <c r="G9" s="3">
        <v>37.49</v>
      </c>
      <c r="H9" s="3">
        <v>46.29</v>
      </c>
      <c r="I9" s="3">
        <v>41.28</v>
      </c>
      <c r="J9" s="3">
        <v>48.45</v>
      </c>
      <c r="K9" s="3">
        <v>42.99</v>
      </c>
      <c r="L9" s="3">
        <v>42.49</v>
      </c>
      <c r="M9" s="3">
        <v>47.96</v>
      </c>
      <c r="N9" s="2">
        <f>M9+L9+K9+J9+I9+H9+G9+F9+E9+D9+C9+B9</f>
        <v>535.05999999999995</v>
      </c>
      <c r="P9" s="3"/>
    </row>
    <row r="10" spans="1:18">
      <c r="A10" t="s">
        <v>6</v>
      </c>
      <c r="B10" s="3">
        <v>311.58</v>
      </c>
      <c r="C10" s="3">
        <v>317.27999999999997</v>
      </c>
      <c r="D10" s="3">
        <v>1381.81</v>
      </c>
      <c r="E10" s="3">
        <v>1871.65</v>
      </c>
      <c r="F10" s="3">
        <v>3634.5</v>
      </c>
      <c r="G10" s="3">
        <v>747.91</v>
      </c>
      <c r="H10" s="3">
        <v>2306.5100000000002</v>
      </c>
      <c r="I10" s="3">
        <v>3012.36</v>
      </c>
      <c r="J10" s="3">
        <v>3059</v>
      </c>
      <c r="K10" s="3">
        <v>1321.81</v>
      </c>
      <c r="L10" s="3">
        <v>433.43</v>
      </c>
      <c r="M10" s="3">
        <v>2910.53</v>
      </c>
      <c r="N10" s="2">
        <v>21308.37</v>
      </c>
      <c r="O10" s="3" t="s">
        <v>20</v>
      </c>
    </row>
    <row r="11" spans="1:18">
      <c r="A11" t="s">
        <v>7</v>
      </c>
      <c r="B11" s="3">
        <v>6896.99</v>
      </c>
      <c r="C11" s="3">
        <v>6896.99</v>
      </c>
      <c r="D11" s="3">
        <v>6896.99</v>
      </c>
      <c r="E11" s="3">
        <v>6896.99</v>
      </c>
      <c r="F11" s="3">
        <v>6896.99</v>
      </c>
      <c r="G11" s="3">
        <v>6896.99</v>
      </c>
      <c r="H11" s="3">
        <v>6896.99</v>
      </c>
      <c r="I11" s="3">
        <v>6896.99</v>
      </c>
      <c r="J11" s="3">
        <v>6896.99</v>
      </c>
      <c r="K11" s="3">
        <v>6896.99</v>
      </c>
      <c r="L11" s="3">
        <v>6896.99</v>
      </c>
      <c r="M11" s="3">
        <v>6896.99</v>
      </c>
      <c r="N11" s="2">
        <v>82763.88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>
        <v>8554</v>
      </c>
      <c r="H12" s="2"/>
      <c r="I12" s="3"/>
      <c r="J12" s="3"/>
      <c r="K12" s="3"/>
      <c r="L12" s="3" t="s">
        <v>20</v>
      </c>
      <c r="M12" s="3">
        <v>8554</v>
      </c>
      <c r="N12" s="2">
        <v>17108</v>
      </c>
      <c r="O12" s="3" t="s">
        <v>20</v>
      </c>
      <c r="P12" s="3"/>
    </row>
    <row r="13" spans="1:18">
      <c r="A13" t="s">
        <v>9</v>
      </c>
      <c r="B13" s="3">
        <v>186.17</v>
      </c>
      <c r="C13" s="3"/>
      <c r="D13" s="3">
        <v>709.21</v>
      </c>
      <c r="E13" s="3" t="s">
        <v>20</v>
      </c>
      <c r="F13" s="3">
        <v>4519.8900000000003</v>
      </c>
      <c r="G13" s="3" t="s">
        <v>20</v>
      </c>
      <c r="H13" s="3" t="s">
        <v>20</v>
      </c>
      <c r="I13" s="3">
        <v>204.51</v>
      </c>
      <c r="J13" s="3"/>
      <c r="K13" s="3"/>
      <c r="L13" s="3">
        <v>204.51</v>
      </c>
      <c r="M13" s="3">
        <f>SUM(B13:L13)</f>
        <v>5824.2900000000009</v>
      </c>
      <c r="N13" s="2">
        <f>M13+L13+I13+F13+D13+B13</f>
        <v>11648.58</v>
      </c>
    </row>
    <row r="14" spans="1:18">
      <c r="A14" t="s">
        <v>10</v>
      </c>
      <c r="B14" s="3">
        <v>7683.98</v>
      </c>
      <c r="C14" s="3">
        <v>7683.98</v>
      </c>
      <c r="D14" s="3">
        <v>7683.98</v>
      </c>
      <c r="E14" s="3">
        <v>7683.98</v>
      </c>
      <c r="F14" s="3">
        <v>7683.98</v>
      </c>
      <c r="G14" s="3">
        <v>7683.98</v>
      </c>
      <c r="H14" s="3">
        <v>7683.98</v>
      </c>
      <c r="I14" s="3">
        <v>7683.98</v>
      </c>
      <c r="J14" s="3">
        <v>7683.98</v>
      </c>
      <c r="K14" s="3">
        <v>7683.98</v>
      </c>
      <c r="L14" s="3">
        <v>7683.98</v>
      </c>
      <c r="M14" s="3">
        <v>7683.98</v>
      </c>
      <c r="N14" s="2">
        <f>M14+L14+K14+J14+I14+H14+G14+F14+E14+D14+C14+B14</f>
        <v>92207.759999999966</v>
      </c>
      <c r="O14" s="3" t="s">
        <v>20</v>
      </c>
    </row>
    <row r="15" spans="1:18">
      <c r="A15" t="s">
        <v>11</v>
      </c>
      <c r="B15" s="3">
        <v>2777.34</v>
      </c>
      <c r="C15" s="3">
        <v>2777.34</v>
      </c>
      <c r="D15" s="3">
        <v>2777.34</v>
      </c>
      <c r="E15" s="3">
        <v>2777.34</v>
      </c>
      <c r="F15" s="3">
        <v>2777.34</v>
      </c>
      <c r="G15" s="3">
        <v>2777.34</v>
      </c>
      <c r="H15" s="3">
        <v>2777.34</v>
      </c>
      <c r="I15" s="3">
        <v>2777.34</v>
      </c>
      <c r="J15" s="3">
        <v>2777.34</v>
      </c>
      <c r="K15" s="3">
        <v>2777.34</v>
      </c>
      <c r="L15" s="3">
        <v>2777.34</v>
      </c>
      <c r="M15" s="3">
        <v>2777.34</v>
      </c>
      <c r="N15" s="2">
        <f>M15+L15+K15+J15+I15+H15+G15+F15+E15+D15+C15+B15</f>
        <v>33328.080000000002</v>
      </c>
      <c r="O15" s="3" t="s">
        <v>20</v>
      </c>
    </row>
    <row r="16" spans="1:18">
      <c r="A16" t="s">
        <v>18</v>
      </c>
      <c r="B16" s="3">
        <v>1736.7</v>
      </c>
      <c r="C16" s="3">
        <v>343.33</v>
      </c>
      <c r="D16" s="3">
        <v>343.33</v>
      </c>
      <c r="E16" s="3">
        <v>343.33</v>
      </c>
      <c r="F16" s="3">
        <v>2511.4299999999998</v>
      </c>
      <c r="G16" s="3">
        <v>343.33</v>
      </c>
      <c r="H16" s="3">
        <v>343.33</v>
      </c>
      <c r="I16" s="3">
        <v>343.33</v>
      </c>
      <c r="J16" s="3">
        <v>343.33</v>
      </c>
      <c r="K16" s="3">
        <v>343.33</v>
      </c>
      <c r="L16" s="3">
        <v>343.33</v>
      </c>
      <c r="M16" s="3">
        <v>343.33</v>
      </c>
      <c r="N16" s="2">
        <f>M16+L16+K16+J16+I16+H16+G16+F16+E16+D16+C16+B16</f>
        <v>7681.4299999999994</v>
      </c>
      <c r="P16" s="3"/>
    </row>
    <row r="17" spans="1:16">
      <c r="A17" t="s">
        <v>12</v>
      </c>
      <c r="B17" s="3">
        <v>142.88</v>
      </c>
      <c r="C17" s="3">
        <v>142.88</v>
      </c>
      <c r="D17" s="3">
        <v>142.88</v>
      </c>
      <c r="E17" s="3">
        <v>142.88</v>
      </c>
      <c r="F17" s="3">
        <v>142.88</v>
      </c>
      <c r="G17" s="3">
        <v>142.88</v>
      </c>
      <c r="H17" s="3">
        <v>142.88</v>
      </c>
      <c r="I17" s="3">
        <v>142.88</v>
      </c>
      <c r="J17" s="3">
        <v>142.88</v>
      </c>
      <c r="K17" s="3">
        <v>142.88</v>
      </c>
      <c r="L17" s="3">
        <v>142.88</v>
      </c>
      <c r="M17" s="3">
        <v>142.88</v>
      </c>
      <c r="N17" s="2">
        <f>M17+L17+K17+J17+I17+H17+G17+F17+E17+D17+C17+B17</f>
        <v>1714.5600000000004</v>
      </c>
      <c r="P17" s="3"/>
    </row>
    <row r="18" spans="1:16">
      <c r="A18" t="s">
        <v>13</v>
      </c>
      <c r="B18" s="3" t="s">
        <v>20</v>
      </c>
      <c r="C18" s="3" t="s">
        <v>20</v>
      </c>
      <c r="D18" s="3">
        <v>624.79999999999995</v>
      </c>
      <c r="E18" s="3">
        <v>2.2000000000000002</v>
      </c>
      <c r="F18" s="3">
        <v>110</v>
      </c>
      <c r="G18" s="3"/>
      <c r="H18" s="3"/>
      <c r="I18" s="3">
        <v>6.6</v>
      </c>
      <c r="J18" s="3"/>
      <c r="K18" s="3">
        <v>281.60000000000002</v>
      </c>
      <c r="L18" s="3">
        <v>136.4</v>
      </c>
      <c r="M18" s="3">
        <f>SUM(B18:L18)</f>
        <v>1161.6000000000001</v>
      </c>
      <c r="N18" s="2">
        <f>L18+K18+I18+F18+E18+D18</f>
        <v>1161.5999999999999</v>
      </c>
      <c r="P18" s="3"/>
    </row>
    <row r="19" spans="1:16">
      <c r="A19" t="s">
        <v>14</v>
      </c>
      <c r="B19" s="3">
        <v>248.16</v>
      </c>
      <c r="C19" s="3">
        <v>65.34</v>
      </c>
      <c r="D19" s="3">
        <v>216.33</v>
      </c>
      <c r="E19" s="3">
        <v>329.59</v>
      </c>
      <c r="F19" s="3">
        <v>269.94</v>
      </c>
      <c r="G19" s="3">
        <v>366.74</v>
      </c>
      <c r="H19" s="3">
        <v>463.54</v>
      </c>
      <c r="I19" s="3">
        <v>525.34</v>
      </c>
      <c r="J19" s="3">
        <v>568</v>
      </c>
      <c r="K19" s="3">
        <v>601.51</v>
      </c>
      <c r="L19" s="3">
        <v>28.26</v>
      </c>
      <c r="M19" s="3">
        <v>379.47</v>
      </c>
      <c r="N19" s="2">
        <f>M19+L19+K19+J19+I19+H19+G19+F19+E19+D19+C19+B19</f>
        <v>4062.22</v>
      </c>
      <c r="P19" s="3"/>
    </row>
    <row r="20" spans="1:16">
      <c r="A20" t="s">
        <v>15</v>
      </c>
      <c r="B20" s="3">
        <v>230.68</v>
      </c>
      <c r="C20" s="3" t="s">
        <v>20</v>
      </c>
      <c r="D20" s="3">
        <v>230.68</v>
      </c>
      <c r="E20" s="3"/>
      <c r="F20" s="3" t="s">
        <v>20</v>
      </c>
      <c r="G20" s="3">
        <v>450.64</v>
      </c>
      <c r="H20" s="3">
        <v>230.68</v>
      </c>
      <c r="I20" s="3"/>
      <c r="J20" s="3">
        <v>230.68</v>
      </c>
      <c r="K20" s="3"/>
      <c r="L20" s="3">
        <v>230.68</v>
      </c>
      <c r="M20" s="3">
        <f>SUM(B20:L20)</f>
        <v>1604.0400000000002</v>
      </c>
      <c r="N20" s="2">
        <f>M20+L20+J20+H20+G20+D20+B20</f>
        <v>3208.0799999999995</v>
      </c>
    </row>
    <row r="21" spans="1:16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123.52</v>
      </c>
      <c r="G21" s="3" t="s">
        <v>20</v>
      </c>
      <c r="H21" s="3">
        <v>1755.79</v>
      </c>
      <c r="I21" s="3"/>
      <c r="J21" s="3"/>
      <c r="K21" s="3">
        <v>2086.0100000000002</v>
      </c>
      <c r="L21" s="3"/>
      <c r="M21" s="3">
        <v>507.57</v>
      </c>
      <c r="N21" s="2">
        <f>H21+F21+M21+K21</f>
        <v>4472.8900000000003</v>
      </c>
      <c r="P21" s="3"/>
    </row>
    <row r="22" spans="1:16">
      <c r="A22" t="s">
        <v>16</v>
      </c>
      <c r="B22" s="3"/>
      <c r="C22" s="3"/>
      <c r="D22" s="3"/>
      <c r="E22" s="3" t="s">
        <v>20</v>
      </c>
      <c r="F22" s="3"/>
      <c r="G22" s="3">
        <v>1772.8</v>
      </c>
      <c r="H22" s="3"/>
      <c r="I22" s="3"/>
      <c r="J22" s="3"/>
      <c r="K22" s="3">
        <v>886.4</v>
      </c>
      <c r="L22" s="3"/>
      <c r="M22" s="3" t="s">
        <v>20</v>
      </c>
      <c r="N22" s="2">
        <v>2659.2</v>
      </c>
    </row>
    <row r="23" spans="1:16">
      <c r="A23" t="s">
        <v>24</v>
      </c>
      <c r="B23" s="3">
        <v>71.540000000000006</v>
      </c>
      <c r="C23" s="3">
        <v>111.23</v>
      </c>
      <c r="D23" s="3">
        <v>111.23</v>
      </c>
      <c r="E23" s="3">
        <v>111.23</v>
      </c>
      <c r="F23" s="3">
        <v>111.23</v>
      </c>
      <c r="G23" s="3">
        <v>111.23</v>
      </c>
      <c r="H23" s="3">
        <v>65.430000000000007</v>
      </c>
      <c r="I23" s="3">
        <v>65.430000000000007</v>
      </c>
      <c r="J23" s="3">
        <v>65.430000000000007</v>
      </c>
      <c r="K23" s="3">
        <v>65.430000000000007</v>
      </c>
      <c r="L23" s="3">
        <v>65.430000000000007</v>
      </c>
      <c r="M23" s="3">
        <v>65.430000000000007</v>
      </c>
      <c r="N23" s="2">
        <f>M23+L23+K23+J23+I23+H23+G23+F23+E23+D23+C23+B23</f>
        <v>1020.2700000000001</v>
      </c>
      <c r="P23" s="3"/>
    </row>
    <row r="24" spans="1:16">
      <c r="A24" t="s">
        <v>17</v>
      </c>
      <c r="B24" s="3" t="s">
        <v>20</v>
      </c>
      <c r="C24" s="3"/>
      <c r="D24" s="3">
        <v>615.14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615.04</v>
      </c>
    </row>
    <row r="25" spans="1:16">
      <c r="A25" t="s">
        <v>19</v>
      </c>
      <c r="B25" s="5" t="s">
        <v>20</v>
      </c>
      <c r="K25" s="5" t="s">
        <v>20</v>
      </c>
      <c r="N25" s="2" t="s">
        <v>20</v>
      </c>
    </row>
    <row r="26" spans="1:16">
      <c r="A26" t="s">
        <v>30</v>
      </c>
      <c r="G26">
        <v>164.44</v>
      </c>
      <c r="M26">
        <v>77.88</v>
      </c>
      <c r="N26" s="2">
        <f>M26+G26</f>
        <v>242.32</v>
      </c>
      <c r="P26" s="3"/>
    </row>
    <row r="27" spans="1:16">
      <c r="A27" t="s">
        <v>20</v>
      </c>
      <c r="N27" s="2" t="s">
        <v>20</v>
      </c>
    </row>
    <row r="28" spans="1:16">
      <c r="A28" s="10" t="s">
        <v>26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2">
        <f>SUM(N4:N26)</f>
        <v>785651.24999999988</v>
      </c>
      <c r="P28" s="3"/>
    </row>
    <row r="29" spans="1:16">
      <c r="A29" t="s">
        <v>27</v>
      </c>
      <c r="N29" s="2">
        <v>35329.949999999997</v>
      </c>
    </row>
    <row r="32" spans="1:16">
      <c r="A32" s="13" t="s">
        <v>28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>
        <v>479155.09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2015-05-26T08:32:20Z</dcterms:modified>
</cp:coreProperties>
</file>