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0" i="1"/>
  <c r="N15"/>
  <c r="N14"/>
  <c r="N13"/>
  <c r="N17"/>
  <c r="N19"/>
  <c r="N26"/>
  <c r="N21"/>
  <c r="N16"/>
  <c r="N23"/>
  <c r="N9"/>
  <c r="N8"/>
  <c r="N7"/>
  <c r="N6"/>
  <c r="N4"/>
  <c r="N28" s="1"/>
  <c r="N18"/>
</calcChain>
</file>

<file path=xl/sharedStrings.xml><?xml version="1.0" encoding="utf-8"?>
<sst xmlns="http://schemas.openxmlformats.org/spreadsheetml/2006/main" count="86" uniqueCount="31">
  <si>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</si>
  <si>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</si>
  <si>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</si>
  <si>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</si>
  <si>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</si>
  <si>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</si>
  <si>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</si>
  <si>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</si>
  <si>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</si>
  <si>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</si>
  <si>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</si>
  <si>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</si>
  <si>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</si>
  <si>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</si>
  <si>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</si>
  <si>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</si>
  <si>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</si>
  <si>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</si>
  <si>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</si>
  <si>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</si>
  <si>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</si>
  <si>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</si>
  <si>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</si>
  <si>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Лутова 4</t>
  </si>
  <si>
    <t>Подписка</t>
  </si>
  <si>
    <t>Поверка счетчиков</t>
  </si>
  <si>
    <t>Всего израсходовано 2014 г.</t>
  </si>
  <si>
    <t>дебит/кредит</t>
  </si>
  <si>
    <t>общая задолженность на 31.12.2014г</t>
  </si>
  <si>
    <t xml:space="preserve"> начислено за содержание и тек.ремонт жилья</t>
  </si>
  <si>
    <t>Утилизация ламп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</si>
</sst>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H13" workbookViewId="0">
      <selection activeCell="M33" sqref="M33"/>
    </sheetView>
  </sheetViews>
  <sheetFormatPr defaultRowHeight="15"/>
  <cols>
    <col min="1" max="1" width="39.42578125" customWidth="1"/>
    <col min="2" max="7" width="14" bestFit="1" customWidth="1"/>
    <col min="8" max="8" width="13.425781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23</v>
      </c>
    </row>
    <row r="3" spans="1:18">
      <c r="A3" s="6" t="s">
        <v>29</v>
      </c>
      <c r="B3" s="7">
        <v>102746.04</v>
      </c>
      <c r="C3" s="7">
        <v>102746.04</v>
      </c>
      <c r="D3" s="7">
        <v>102746.04</v>
      </c>
      <c r="E3" s="7">
        <v>102746.04</v>
      </c>
      <c r="F3" s="7">
        <v>102746.04</v>
      </c>
      <c r="G3" s="7">
        <v>102746.04</v>
      </c>
      <c r="H3" s="7">
        <v>102746.04</v>
      </c>
      <c r="I3" s="7">
        <v>102746.04</v>
      </c>
      <c r="J3" s="7">
        <v>102746.04</v>
      </c>
      <c r="K3" s="7">
        <v>102746.02</v>
      </c>
      <c r="L3" s="7">
        <v>102746.02</v>
      </c>
      <c r="M3" s="7">
        <v>102746.02</v>
      </c>
      <c r="N3" s="8">
        <v>1232952.42</v>
      </c>
      <c r="O3" s="3" t="s">
        <v>20</v>
      </c>
      <c r="P3" s="3" t="s">
        <v>20</v>
      </c>
    </row>
    <row r="4" spans="1:18">
      <c r="A4" t="s">
        <v>0</v>
      </c>
      <c r="B4" s="3">
        <v>49739.8</v>
      </c>
      <c r="C4" s="3">
        <v>48625.85</v>
      </c>
      <c r="D4" s="3">
        <v>50070.63</v>
      </c>
      <c r="E4" s="3">
        <v>50476.53</v>
      </c>
      <c r="F4" s="3">
        <v>54514.87</v>
      </c>
      <c r="G4" s="3">
        <v>50503.4</v>
      </c>
      <c r="H4" s="3">
        <v>54526.68</v>
      </c>
      <c r="I4" s="3">
        <v>55421.88</v>
      </c>
      <c r="J4" s="3">
        <v>50601.16</v>
      </c>
      <c r="K4" s="3">
        <v>55847.9</v>
      </c>
      <c r="L4" s="3">
        <v>51704.98</v>
      </c>
      <c r="M4" s="3">
        <v>52784.67</v>
      </c>
      <c r="N4" s="2">
        <f>M4+L4+K4+J4+I4+H4+G4+F4+E4+D4+B4+C4</f>
        <v>624818.35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2914.81</v>
      </c>
      <c r="C6" s="3">
        <v>2914.81</v>
      </c>
      <c r="D6" s="3">
        <v>2914.81</v>
      </c>
      <c r="E6" s="3">
        <v>2914.81</v>
      </c>
      <c r="F6" s="3">
        <v>2914.81</v>
      </c>
      <c r="G6" s="3">
        <v>2974.49</v>
      </c>
      <c r="H6" s="3">
        <v>2974.49</v>
      </c>
      <c r="I6" s="3">
        <v>2974.49</v>
      </c>
      <c r="J6" s="3">
        <v>2974.49</v>
      </c>
      <c r="K6" s="3">
        <v>2974.49</v>
      </c>
      <c r="L6" s="3">
        <v>2974.49</v>
      </c>
      <c r="M6" s="3">
        <v>2974.49</v>
      </c>
      <c r="N6" s="2">
        <f>B6+C6+D6+E6+F6+G6+H6+I6+J6+K6+L6+M6</f>
        <v>35395.479999999989</v>
      </c>
    </row>
    <row r="7" spans="1:18">
      <c r="A7" t="s">
        <v>3</v>
      </c>
      <c r="B7" s="3">
        <v>66.66</v>
      </c>
      <c r="C7" s="3">
        <v>39.6</v>
      </c>
      <c r="D7" s="3">
        <v>39.6</v>
      </c>
      <c r="E7" s="3">
        <v>29.7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f>E7+D7+C7+B7</f>
        <v>175.56</v>
      </c>
    </row>
    <row r="8" spans="1:18">
      <c r="A8" t="s">
        <v>4</v>
      </c>
      <c r="B8" s="3">
        <v>8325.9</v>
      </c>
      <c r="C8" s="3">
        <v>7855.32</v>
      </c>
      <c r="D8" s="3">
        <v>9347.8700000000008</v>
      </c>
      <c r="E8" s="3">
        <v>8289.34</v>
      </c>
      <c r="F8" s="3">
        <v>8112.65</v>
      </c>
      <c r="G8" s="3">
        <v>8520.17</v>
      </c>
      <c r="H8" s="3">
        <v>5992</v>
      </c>
      <c r="I8" s="3">
        <v>5036.08</v>
      </c>
      <c r="J8" s="3">
        <v>5111.93</v>
      </c>
      <c r="K8" s="3">
        <v>5758.28</v>
      </c>
      <c r="L8" s="3">
        <v>7231.03</v>
      </c>
      <c r="M8" s="3">
        <v>10598.91</v>
      </c>
      <c r="N8" s="2">
        <f>M8+L8+K8+J8+I8+H8+G8+F8+E8+D8+C8+B8</f>
        <v>90179.479999999981</v>
      </c>
    </row>
    <row r="9" spans="1:18">
      <c r="A9" t="s">
        <v>5</v>
      </c>
      <c r="B9" s="3">
        <v>72.33</v>
      </c>
      <c r="C9" s="3">
        <v>69.099999999999994</v>
      </c>
      <c r="D9" s="3">
        <v>68.28</v>
      </c>
      <c r="E9" s="3">
        <v>67.36</v>
      </c>
      <c r="F9" s="3">
        <v>65.08</v>
      </c>
      <c r="G9" s="3">
        <v>56.23</v>
      </c>
      <c r="H9" s="3">
        <v>69.430000000000007</v>
      </c>
      <c r="I9" s="3">
        <v>61.92</v>
      </c>
      <c r="J9" s="3">
        <v>72.680000000000007</v>
      </c>
      <c r="K9" s="3">
        <v>64.489999999999995</v>
      </c>
      <c r="L9" s="3">
        <v>63.74</v>
      </c>
      <c r="M9" s="3">
        <v>71.94</v>
      </c>
      <c r="N9" s="2">
        <f>B9+C9+D9+E9+F9+G9+H9+I9+J9+K9+L9+M9</f>
        <v>802.58000000000015</v>
      </c>
    </row>
    <row r="10" spans="1:18">
      <c r="A10" t="s">
        <v>6</v>
      </c>
      <c r="B10" s="3">
        <v>708.1</v>
      </c>
      <c r="C10" s="3">
        <v>245.75</v>
      </c>
      <c r="D10" s="3">
        <v>2095.29</v>
      </c>
      <c r="E10" s="3">
        <v>1765.91</v>
      </c>
      <c r="F10" s="3">
        <v>4236.38</v>
      </c>
      <c r="G10" s="3">
        <v>1122.47</v>
      </c>
      <c r="H10" s="3">
        <v>4879.26</v>
      </c>
      <c r="I10" s="3">
        <v>801.53</v>
      </c>
      <c r="J10" s="3">
        <v>4240.93</v>
      </c>
      <c r="K10" s="3">
        <v>1283.3499999999999</v>
      </c>
      <c r="L10" s="3">
        <v>913.68</v>
      </c>
      <c r="M10" s="3">
        <v>3232.38</v>
      </c>
      <c r="N10" s="2">
        <v>25525.03</v>
      </c>
      <c r="O10" s="3" t="s">
        <v>20</v>
      </c>
    </row>
    <row r="11" spans="1:18">
      <c r="A11" t="s">
        <v>7</v>
      </c>
      <c r="B11" s="3">
        <v>10357.99</v>
      </c>
      <c r="C11" s="3">
        <v>10357.99</v>
      </c>
      <c r="D11" s="3">
        <v>10357.99</v>
      </c>
      <c r="E11" s="3">
        <v>10357.99</v>
      </c>
      <c r="F11" s="3">
        <v>10357.99</v>
      </c>
      <c r="G11" s="3">
        <v>10357.99</v>
      </c>
      <c r="H11" s="3">
        <v>10357.99</v>
      </c>
      <c r="I11" s="3">
        <v>10357.99</v>
      </c>
      <c r="J11" s="3">
        <v>10357.99</v>
      </c>
      <c r="K11" s="3">
        <v>10357.99</v>
      </c>
      <c r="L11" s="3">
        <v>10357.99</v>
      </c>
      <c r="M11" s="3">
        <v>10357.99</v>
      </c>
      <c r="N11" s="2">
        <v>124295.88</v>
      </c>
      <c r="O11" s="3" t="s">
        <v>20</v>
      </c>
      <c r="P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>
        <v>12831</v>
      </c>
      <c r="H12" s="3"/>
      <c r="I12" s="3"/>
      <c r="J12" s="3"/>
      <c r="K12" s="3"/>
      <c r="L12" s="3" t="s">
        <v>20</v>
      </c>
      <c r="M12" s="3"/>
      <c r="N12" s="2">
        <v>12831</v>
      </c>
      <c r="O12" s="3" t="s">
        <v>20</v>
      </c>
    </row>
    <row r="13" spans="1:18">
      <c r="A13" t="s">
        <v>9</v>
      </c>
      <c r="B13" s="3">
        <v>273.41000000000003</v>
      </c>
      <c r="C13" s="3"/>
      <c r="D13" s="3">
        <v>504.42</v>
      </c>
      <c r="E13" s="3" t="s">
        <v>20</v>
      </c>
      <c r="F13" s="3">
        <v>6495.35</v>
      </c>
      <c r="G13" s="3" t="s">
        <v>20</v>
      </c>
      <c r="H13" s="3" t="s">
        <v>20</v>
      </c>
      <c r="I13" s="3">
        <v>300.31</v>
      </c>
      <c r="J13" s="3"/>
      <c r="K13" s="3"/>
      <c r="L13" s="3">
        <v>300.3</v>
      </c>
      <c r="M13" s="3"/>
      <c r="N13" s="2">
        <f>SUM(B13:M13)</f>
        <v>7873.7900000000009</v>
      </c>
    </row>
    <row r="14" spans="1:18">
      <c r="A14" t="s">
        <v>10</v>
      </c>
      <c r="B14" s="3">
        <v>11539.85</v>
      </c>
      <c r="C14" s="3">
        <v>11539.85</v>
      </c>
      <c r="D14" s="3">
        <v>11539.85</v>
      </c>
      <c r="E14" s="3">
        <v>11539.85</v>
      </c>
      <c r="F14" s="3">
        <v>11539.85</v>
      </c>
      <c r="G14" s="3">
        <v>11539.85</v>
      </c>
      <c r="H14" s="3">
        <v>11539.85</v>
      </c>
      <c r="I14" s="3">
        <v>11539.85</v>
      </c>
      <c r="J14" s="3">
        <v>11539.85</v>
      </c>
      <c r="K14" s="3">
        <v>11539.85</v>
      </c>
      <c r="L14" s="3">
        <v>11539.85</v>
      </c>
      <c r="M14" s="3">
        <v>11539.85</v>
      </c>
      <c r="N14" s="2">
        <f>SUM(B14:M14)</f>
        <v>138478.20000000004</v>
      </c>
      <c r="O14" s="3" t="s">
        <v>20</v>
      </c>
    </row>
    <row r="15" spans="1:18">
      <c r="A15" t="s">
        <v>11</v>
      </c>
      <c r="B15" s="3">
        <v>4171.0200000000004</v>
      </c>
      <c r="C15" s="3">
        <v>4171.0200000000004</v>
      </c>
      <c r="D15" s="3">
        <v>4171.0200000000004</v>
      </c>
      <c r="E15" s="3">
        <v>4171.0200000000004</v>
      </c>
      <c r="F15" s="3">
        <v>4171.0200000000004</v>
      </c>
      <c r="G15" s="3">
        <v>4171.0200000000004</v>
      </c>
      <c r="H15" s="3">
        <v>4171.0200000000004</v>
      </c>
      <c r="I15" s="3">
        <v>4171.0200000000004</v>
      </c>
      <c r="J15" s="3">
        <v>4171.0200000000004</v>
      </c>
      <c r="K15" s="3">
        <v>4171.0200000000004</v>
      </c>
      <c r="L15" s="3">
        <v>4171.0200000000004</v>
      </c>
      <c r="M15" s="3">
        <v>4171.0200000000004</v>
      </c>
      <c r="N15" s="2">
        <f>SUM(B15:M15)</f>
        <v>50052.24000000002</v>
      </c>
      <c r="O15" s="3" t="s">
        <v>20</v>
      </c>
    </row>
    <row r="16" spans="1:18">
      <c r="A16" t="s">
        <v>18</v>
      </c>
      <c r="B16" s="3">
        <v>2605.0500000000002</v>
      </c>
      <c r="C16" s="3">
        <v>515</v>
      </c>
      <c r="D16" s="3">
        <v>515</v>
      </c>
      <c r="E16" s="3">
        <v>515</v>
      </c>
      <c r="F16" s="3">
        <v>3767.15</v>
      </c>
      <c r="G16" s="3">
        <v>515</v>
      </c>
      <c r="H16" s="3">
        <v>515</v>
      </c>
      <c r="I16" s="3">
        <v>515</v>
      </c>
      <c r="J16" s="3">
        <v>515</v>
      </c>
      <c r="K16" s="3">
        <v>515</v>
      </c>
      <c r="L16" s="3">
        <v>515</v>
      </c>
      <c r="M16" s="3">
        <v>515</v>
      </c>
      <c r="N16" s="2">
        <f>L16+K16+J16+I16+H16+G16+F16+E16+D16+C16+B16</f>
        <v>11007.2</v>
      </c>
    </row>
    <row r="17" spans="1:14">
      <c r="A17" t="s">
        <v>12</v>
      </c>
      <c r="B17" s="3">
        <v>214.33</v>
      </c>
      <c r="C17" s="3">
        <v>214.33</v>
      </c>
      <c r="D17" s="3">
        <v>214.33</v>
      </c>
      <c r="E17" s="3">
        <v>214.33</v>
      </c>
      <c r="F17" s="3">
        <v>214.33</v>
      </c>
      <c r="G17" s="3">
        <v>214.33</v>
      </c>
      <c r="H17" s="3">
        <v>214.33</v>
      </c>
      <c r="I17" s="3">
        <v>214.33</v>
      </c>
      <c r="J17" s="3">
        <v>214.33</v>
      </c>
      <c r="K17" s="3">
        <v>214.33</v>
      </c>
      <c r="L17" s="3">
        <v>214.33</v>
      </c>
      <c r="M17" s="3">
        <v>214.33</v>
      </c>
      <c r="N17" s="2">
        <f>M17+L17+K17+J17+I17+H17+G17+F17+E17+D17+C17+B17</f>
        <v>2571.9599999999996</v>
      </c>
    </row>
    <row r="18" spans="1:14">
      <c r="A18" t="s">
        <v>13</v>
      </c>
      <c r="B18" s="3" t="s">
        <v>20</v>
      </c>
      <c r="C18" s="3" t="s">
        <v>20</v>
      </c>
      <c r="D18" s="3">
        <v>937.2</v>
      </c>
      <c r="E18" s="3">
        <v>3.3</v>
      </c>
      <c r="F18" s="3">
        <v>165</v>
      </c>
      <c r="G18" s="3"/>
      <c r="H18" s="3"/>
      <c r="I18" s="3">
        <v>99</v>
      </c>
      <c r="J18" s="3"/>
      <c r="K18" s="3">
        <v>422.4</v>
      </c>
      <c r="L18" s="3">
        <v>204.6</v>
      </c>
      <c r="M18" s="3" t="s">
        <v>20</v>
      </c>
      <c r="N18" s="2">
        <f>L18+K18+I18+F18+E18+D18</f>
        <v>1831.5</v>
      </c>
    </row>
    <row r="19" spans="1:14">
      <c r="A19" t="s">
        <v>14</v>
      </c>
      <c r="B19" s="3">
        <v>372.24</v>
      </c>
      <c r="C19" s="3">
        <v>98</v>
      </c>
      <c r="D19" s="3">
        <v>324.49</v>
      </c>
      <c r="E19" s="3">
        <v>494.38</v>
      </c>
      <c r="F19" s="3">
        <v>404.91</v>
      </c>
      <c r="G19" s="3">
        <v>550.11</v>
      </c>
      <c r="H19" s="3">
        <v>695.31</v>
      </c>
      <c r="I19" s="3">
        <v>788.02</v>
      </c>
      <c r="J19" s="3">
        <v>851.99</v>
      </c>
      <c r="K19" s="3">
        <v>902.27</v>
      </c>
      <c r="L19" s="3">
        <v>424.01</v>
      </c>
      <c r="M19" s="3">
        <v>569.21</v>
      </c>
      <c r="N19" s="2">
        <f>B19+C19+D19+E19+F19+G19+H19+I19+J19+K19+L19+M19</f>
        <v>6474.94</v>
      </c>
    </row>
    <row r="20" spans="1:14">
      <c r="A20" t="s">
        <v>15</v>
      </c>
      <c r="B20" s="3">
        <v>280.66000000000003</v>
      </c>
      <c r="C20" s="3" t="s">
        <v>20</v>
      </c>
      <c r="D20" s="3">
        <v>280.66000000000003</v>
      </c>
      <c r="E20" s="3"/>
      <c r="F20" s="3" t="s">
        <v>20</v>
      </c>
      <c r="G20" s="3">
        <v>672.48</v>
      </c>
      <c r="H20" s="3">
        <v>280.66000000000003</v>
      </c>
      <c r="I20" s="3"/>
      <c r="J20" s="3">
        <v>280.66000000000003</v>
      </c>
      <c r="K20" s="3"/>
      <c r="L20" s="3">
        <v>280.66000000000003</v>
      </c>
      <c r="M20" s="3" t="s">
        <v>20</v>
      </c>
      <c r="N20" s="2">
        <f>SUM(B20:M20)</f>
        <v>2075.7800000000002</v>
      </c>
    </row>
    <row r="21" spans="1:14">
      <c r="A21" t="s">
        <v>25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185.27</v>
      </c>
      <c r="G21" s="3" t="s">
        <v>20</v>
      </c>
      <c r="H21" s="3">
        <v>2633.69</v>
      </c>
      <c r="I21" s="3"/>
      <c r="J21" s="3"/>
      <c r="K21" s="3">
        <v>1809.01</v>
      </c>
      <c r="L21" s="3"/>
      <c r="M21" s="3">
        <v>761.36</v>
      </c>
      <c r="N21" s="2">
        <f>M21+K21+H21+F21</f>
        <v>5389.33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3545.6</v>
      </c>
      <c r="H22" s="3"/>
      <c r="I22" s="3"/>
      <c r="J22" s="3"/>
      <c r="K22" s="3">
        <v>1329.6</v>
      </c>
      <c r="L22" s="3"/>
      <c r="M22" s="3"/>
      <c r="N22" s="2">
        <v>4875.2</v>
      </c>
    </row>
    <row r="23" spans="1:14">
      <c r="A23" t="s">
        <v>24</v>
      </c>
      <c r="B23" s="3">
        <v>107.32</v>
      </c>
      <c r="C23" s="3">
        <v>166.85</v>
      </c>
      <c r="D23" s="3">
        <v>166.85</v>
      </c>
      <c r="E23" s="3">
        <v>166.85</v>
      </c>
      <c r="F23" s="3">
        <v>166.85</v>
      </c>
      <c r="G23" s="3">
        <v>166.85</v>
      </c>
      <c r="H23" s="3">
        <v>98.14</v>
      </c>
      <c r="I23" s="3">
        <v>98.14</v>
      </c>
      <c r="J23" s="3">
        <v>98.14</v>
      </c>
      <c r="K23" s="3">
        <v>98.14</v>
      </c>
      <c r="L23" s="3">
        <v>98.14</v>
      </c>
      <c r="M23" s="3">
        <v>98.14</v>
      </c>
      <c r="N23" s="2">
        <f>M23+L23+K23+J23+I23+H23+G23+F23+E23+D23+C23+B23</f>
        <v>1530.4099999999999</v>
      </c>
    </row>
    <row r="24" spans="1:14">
      <c r="A24" t="s">
        <v>17</v>
      </c>
      <c r="B24" s="3" t="s">
        <v>20</v>
      </c>
      <c r="C24" s="3"/>
      <c r="D24" s="3">
        <v>926.96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923.96</v>
      </c>
    </row>
    <row r="25" spans="1:14">
      <c r="A25" t="s">
        <v>19</v>
      </c>
      <c r="B25" s="5" t="s">
        <v>20</v>
      </c>
      <c r="K25" s="5" t="s">
        <v>20</v>
      </c>
      <c r="N25" s="2" t="s">
        <v>20</v>
      </c>
    </row>
    <row r="26" spans="1:14">
      <c r="A26" t="s">
        <v>30</v>
      </c>
      <c r="G26">
        <v>246.66</v>
      </c>
      <c r="M26">
        <v>116.82</v>
      </c>
      <c r="N26" s="2">
        <f>M26+G26</f>
        <v>363.48</v>
      </c>
    </row>
    <row r="27" spans="1:14">
      <c r="A27" t="s">
        <v>20</v>
      </c>
      <c r="N27" s="2" t="s">
        <v>20</v>
      </c>
    </row>
    <row r="28" spans="1:14">
      <c r="A28" s="9" t="s">
        <v>26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10">
        <f>SUM(N4:N27)</f>
        <v>1147471.3499999999</v>
      </c>
    </row>
    <row r="29" spans="1:14">
      <c r="A29" t="s">
        <v>27</v>
      </c>
      <c r="N29" s="2">
        <v>85481.07</v>
      </c>
    </row>
    <row r="31" spans="1:14">
      <c r="A31" s="11" t="s">
        <v>28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2">
        <v>563127.66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2015-05-26T08:35:06Z</dcterms:modified>
</cp:coreProperties>
</file>